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90" windowWidth="17160" windowHeight="6225" tabRatio="676" activeTab="1"/>
  </bookViews>
  <sheets>
    <sheet name="KURUMLAR ARASI BAŞVURULAR" sheetId="4" r:id="rId1"/>
    <sheet name="KURUMLAR ARASI SONUÇ" sheetId="5" r:id="rId2"/>
  </sheets>
  <definedNames>
    <definedName name="_xlnm.Print_Area" localSheetId="0">'KURUMLAR ARASI BAŞVURULAR'!$A$1:$W$36</definedName>
    <definedName name="_xlnm.Print_Area" localSheetId="1">'KURUMLAR ARASI SONUÇ'!$A$1:$W$30</definedName>
  </definedNames>
  <calcPr calcId="162913"/>
</workbook>
</file>

<file path=xl/calcChain.xml><?xml version="1.0" encoding="utf-8"?>
<calcChain xmlns="http://schemas.openxmlformats.org/spreadsheetml/2006/main">
  <c r="V5" i="4"/>
  <c r="V11" i="5"/>
  <c r="V17"/>
  <c r="V16"/>
  <c r="V14"/>
  <c r="V13"/>
  <c r="V8" l="1"/>
  <c r="V9"/>
  <c r="V7"/>
  <c r="V6"/>
  <c r="V10"/>
  <c r="V17" i="4"/>
  <c r="V9" l="1"/>
  <c r="V10"/>
  <c r="V11"/>
  <c r="V12"/>
  <c r="V7"/>
  <c r="V8"/>
  <c r="V13"/>
  <c r="V14"/>
  <c r="V15"/>
  <c r="V16"/>
  <c r="V6"/>
</calcChain>
</file>

<file path=xl/comments1.xml><?xml version="1.0" encoding="utf-8"?>
<comments xmlns="http://schemas.openxmlformats.org/spreadsheetml/2006/main">
  <authors>
    <author>AYLA</author>
  </authors>
  <commentList>
    <comment ref="R9" authorId="0">
      <text>
        <r>
          <rPr>
            <b/>
            <sz val="9"/>
            <color indexed="81"/>
            <rFont val="Tahoma"/>
            <charset val="1"/>
          </rPr>
          <t>AYLA:</t>
        </r>
        <r>
          <rPr>
            <sz val="9"/>
            <color indexed="81"/>
            <rFont val="Tahoma"/>
            <charset val="1"/>
          </rPr>
          <t xml:space="preserve">
LİSANS TAMAMLAMA</t>
        </r>
      </text>
    </comment>
    <comment ref="W9" authorId="0">
      <text>
        <r>
          <rPr>
            <b/>
            <sz val="9"/>
            <color indexed="81"/>
            <rFont val="Tahoma"/>
            <family val="2"/>
            <charset val="162"/>
          </rPr>
          <t>AYLA:</t>
        </r>
        <r>
          <rPr>
            <sz val="9"/>
            <color indexed="81"/>
            <rFont val="Tahoma"/>
            <family val="2"/>
            <charset val="162"/>
          </rPr>
          <t xml:space="preserve">
ORTALAMA 2,40 TAN DÜŞÜK
</t>
        </r>
      </text>
    </comment>
    <comment ref="P15" authorId="0">
      <text>
        <r>
          <rPr>
            <b/>
            <sz val="9"/>
            <color indexed="81"/>
            <rFont val="Tahoma"/>
            <family val="2"/>
            <charset val="162"/>
          </rPr>
          <t>AYLA:</t>
        </r>
        <r>
          <rPr>
            <sz val="9"/>
            <color indexed="81"/>
            <rFont val="Tahoma"/>
            <family val="2"/>
            <charset val="162"/>
          </rPr>
          <t xml:space="preserve">
ORTALAMA 2,40'IN ALTINDA</t>
        </r>
      </text>
    </comment>
    <comment ref="W15" authorId="0">
      <text>
        <r>
          <rPr>
            <b/>
            <sz val="9"/>
            <color indexed="81"/>
            <rFont val="Tahoma"/>
            <family val="2"/>
            <charset val="162"/>
          </rPr>
          <t>AYLA:</t>
        </r>
        <r>
          <rPr>
            <sz val="9"/>
            <color indexed="81"/>
            <rFont val="Tahoma"/>
            <family val="2"/>
            <charset val="162"/>
          </rPr>
          <t xml:space="preserve">
ORTALAMA 2,40 TAN DÜŞÜK, %10 belgesi yok I. öğretime müracaatı var
</t>
        </r>
      </text>
    </comment>
    <comment ref="W16" authorId="0">
      <text>
        <r>
          <rPr>
            <b/>
            <sz val="9"/>
            <color indexed="81"/>
            <rFont val="Tahoma"/>
            <family val="2"/>
            <charset val="162"/>
          </rPr>
          <t>AYLA:</t>
        </r>
        <r>
          <rPr>
            <sz val="9"/>
            <color indexed="81"/>
            <rFont val="Tahoma"/>
            <family val="2"/>
            <charset val="162"/>
          </rPr>
          <t xml:space="preserve">
1. SINIFA YATAY GEÇİŞ YOK
</t>
        </r>
      </text>
    </comment>
    <comment ref="P17" authorId="0">
      <text>
        <r>
          <rPr>
            <b/>
            <sz val="9"/>
            <color indexed="81"/>
            <rFont val="Tahoma"/>
            <family val="2"/>
            <charset val="162"/>
          </rPr>
          <t>AYLA:</t>
        </r>
        <r>
          <rPr>
            <sz val="9"/>
            <color indexed="81"/>
            <rFont val="Tahoma"/>
            <family val="2"/>
            <charset val="162"/>
          </rPr>
          <t xml:space="preserve">
ORTALAMA 2,40'IN ALTINDA</t>
        </r>
      </text>
    </comment>
  </commentList>
</comments>
</file>

<file path=xl/comments2.xml><?xml version="1.0" encoding="utf-8"?>
<comments xmlns="http://schemas.openxmlformats.org/spreadsheetml/2006/main">
  <authors>
    <author>AYLA</author>
  </authors>
  <commentList>
    <comment ref="P11" authorId="0">
      <text>
        <r>
          <rPr>
            <b/>
            <sz val="9"/>
            <color indexed="81"/>
            <rFont val="Tahoma"/>
            <family val="2"/>
            <charset val="162"/>
          </rPr>
          <t>AYLA:</t>
        </r>
        <r>
          <rPr>
            <sz val="9"/>
            <color indexed="81"/>
            <rFont val="Tahoma"/>
            <family val="2"/>
            <charset val="162"/>
          </rPr>
          <t xml:space="preserve">
ORTALAMA 2,40'IN ALTINDA</t>
        </r>
      </text>
    </comment>
    <comment ref="R11" authorId="0">
      <text>
        <r>
          <rPr>
            <b/>
            <sz val="9"/>
            <color indexed="81"/>
            <rFont val="Tahoma"/>
            <family val="2"/>
            <charset val="162"/>
          </rPr>
          <t>AYLA:</t>
        </r>
        <r>
          <rPr>
            <sz val="9"/>
            <color indexed="81"/>
            <rFont val="Tahoma"/>
            <family val="2"/>
            <charset val="162"/>
          </rPr>
          <t xml:space="preserve">
TABAN PUAN TRÜ İLAHİYAT TABAN PUANINDAN YÜKSEK</t>
        </r>
      </text>
    </comment>
  </commentList>
</comments>
</file>

<file path=xl/sharedStrings.xml><?xml version="1.0" encoding="utf-8"?>
<sst xmlns="http://schemas.openxmlformats.org/spreadsheetml/2006/main" count="397" uniqueCount="97">
  <si>
    <t>S.N.</t>
  </si>
  <si>
    <t>ADI SOYADI</t>
  </si>
  <si>
    <t>TC KİMLİK NO</t>
  </si>
  <si>
    <t>YERLEŞME PUANI</t>
  </si>
  <si>
    <t>%10 BELGESİ</t>
  </si>
  <si>
    <t>YERLEŞTİĞİ YIL</t>
  </si>
  <si>
    <t>TELEFON</t>
  </si>
  <si>
    <t>BAŞVURU BELGELERİ</t>
  </si>
  <si>
    <t>BAŞVURU FORMU</t>
  </si>
  <si>
    <t>TRANSKRİPT</t>
  </si>
  <si>
    <t>DERS   İÇERİKLERİ</t>
  </si>
  <si>
    <t>P</t>
  </si>
  <si>
    <t>SONUÇ</t>
  </si>
  <si>
    <t>ÖĞRENCİ BELGESİ</t>
  </si>
  <si>
    <t>DİSİPLİN BELGESİ</t>
  </si>
  <si>
    <t>ÖSYS SONUÇ</t>
  </si>
  <si>
    <t>HAZ. GEÇ. DAİR BELGE</t>
  </si>
  <si>
    <t>BAŞV. SINIF</t>
  </si>
  <si>
    <t>GANO</t>
  </si>
  <si>
    <t>PROG.</t>
  </si>
  <si>
    <t>İLAHİYAT</t>
  </si>
  <si>
    <t>II.ÖĞRETİM</t>
  </si>
  <si>
    <t>BAŞVURDUĞU PROGRAM</t>
  </si>
  <si>
    <t>TRÜ İLAHİYAT TABAN PUAN</t>
  </si>
  <si>
    <t>BAŞARI PUANI</t>
  </si>
  <si>
    <t>YUSUF YASİN TOPRAK</t>
  </si>
  <si>
    <t>GİRESUN ÜNİVERSİTESİ</t>
  </si>
  <si>
    <t>BÜŞRA TEKDEMİR</t>
  </si>
  <si>
    <t>IĞDIR ÜNİVERSİTESİ</t>
  </si>
  <si>
    <t>İSLAMİ İLİMLER</t>
  </si>
  <si>
    <t>ÜNİVERSİTE</t>
  </si>
  <si>
    <t>FAKÜLTE</t>
  </si>
  <si>
    <t>MİHRAÇ YILDIRIM</t>
  </si>
  <si>
    <t>RECEP TAYYİP ERDOĞAN ÜNİVERSİTESİ</t>
  </si>
  <si>
    <t>ŞEFAADDİN AÇAR</t>
  </si>
  <si>
    <t>MAHMUT NUROĞLU</t>
  </si>
  <si>
    <t>GÜMÜŞHANE ÜNİVERSİTESİ</t>
  </si>
  <si>
    <t>I.ÖĞRETİM</t>
  </si>
  <si>
    <t>SÜMEYYE KÜMBÜL</t>
  </si>
  <si>
    <t>NURULLAH YETİM</t>
  </si>
  <si>
    <t>MÜBERRA YILMAZ</t>
  </si>
  <si>
    <t>BAŞVURU KABUL EDİLDİ.</t>
  </si>
  <si>
    <t>FATMANUR SEKMEN</t>
  </si>
  <si>
    <t>YUSUF GÜREL</t>
  </si>
  <si>
    <t>ŞEVVAL PEKER</t>
  </si>
  <si>
    <t>KABUL EDİLMEDİ</t>
  </si>
  <si>
    <t>MEHMET EREN ŞENPUNAR</t>
  </si>
  <si>
    <t>İSTANBUL ÜNİVERSİTESİ</t>
  </si>
  <si>
    <t>HAZIRLIK</t>
  </si>
  <si>
    <t>FATMA NUR KARAGÖL</t>
  </si>
  <si>
    <t>SAKARYA ÜNİVERSİTESİ</t>
  </si>
  <si>
    <t>1. ASIL</t>
  </si>
  <si>
    <t>2. ASIL</t>
  </si>
  <si>
    <t>3. ASIL</t>
  </si>
  <si>
    <t>4. ASIL</t>
  </si>
  <si>
    <t>1. YEDEK</t>
  </si>
  <si>
    <t>BAŞKAN</t>
  </si>
  <si>
    <t>ÜYE</t>
  </si>
  <si>
    <t>DR. ÖĞR. ÜYESİ SÜLEYMAN GÜR</t>
  </si>
  <si>
    <t>DR. ÖĞR. ÜYESİ SEMRA ÇİNEMRE</t>
  </si>
  <si>
    <t>…. Ağustos 2019</t>
  </si>
  <si>
    <t>2. YEDEK</t>
  </si>
  <si>
    <t xml:space="preserve">   DR. ÖĞR. ÜYESİ SELİM DEMİRCİ</t>
  </si>
  <si>
    <t xml:space="preserve">   ÜYE</t>
  </si>
  <si>
    <t>BAŞARI PUANI HESAPLAMASI</t>
  </si>
  <si>
    <t>=</t>
  </si>
  <si>
    <t>0,3*GANO+0,7*(YERLEŞME PUANI/100)</t>
  </si>
  <si>
    <t>= 3,31</t>
  </si>
  <si>
    <t>= 0,3*3,12+0,7*(339,716/100)</t>
  </si>
  <si>
    <t>= 3,43</t>
  </si>
  <si>
    <t>= 3,24</t>
  </si>
  <si>
    <t>= 3,26</t>
  </si>
  <si>
    <t>= 1,82</t>
  </si>
  <si>
    <t>= 3,29</t>
  </si>
  <si>
    <t>= 3,44</t>
  </si>
  <si>
    <t>= 3,37</t>
  </si>
  <si>
    <t>= 3,40</t>
  </si>
  <si>
    <t>= 2,99</t>
  </si>
  <si>
    <t>= 0,00</t>
  </si>
  <si>
    <t>= 3,13</t>
  </si>
  <si>
    <t>= 0,3*3,62+0,7*(334,707/100)</t>
  </si>
  <si>
    <t>= 0,3*2,70+0,7*(347,781/100)</t>
  </si>
  <si>
    <t>= 0,3*2,76+0,7*(346,804/100)</t>
  </si>
  <si>
    <t>= 0,3*2,82+0,7*(139,320/100)</t>
  </si>
  <si>
    <t>= 0,3*3,84+0,7*(304,946/100)</t>
  </si>
  <si>
    <t>= 0,3*3,62+0,7*(336,192/100)</t>
  </si>
  <si>
    <t>= 0,3*3,22+0,7*(351,959/100)</t>
  </si>
  <si>
    <t>= 0,3*3,17+0,7*(345,326/100)</t>
  </si>
  <si>
    <t>= 0,3*3,38+0,7*(340,961/100)</t>
  </si>
  <si>
    <t>= 0,3*2,26+0,7*(330,286/100)</t>
  </si>
  <si>
    <t>= 0,3*0,00+0,7*(323,302/100)</t>
  </si>
  <si>
    <t>= 0,3*1,48+0,7*(383,908/100)</t>
  </si>
  <si>
    <t xml:space="preserve"> Fakültemiz I. ve II. Öğretim programlarına yatay geçiş başvurusunda bulunan adayların durumu yatay geçiş komisyonu tarafından değerlendirilerek sıralaması yukarıda listelenmiştir.</t>
  </si>
  <si>
    <t xml:space="preserve"> I. ÖĞRETİM  YATAY GEÇİŞ BAŞVURU SONUÇLARI</t>
  </si>
  <si>
    <t xml:space="preserve">  II. ÖĞRETİM  YATAY GEÇİŞ BAŞVURU SONUÇLARI</t>
  </si>
  <si>
    <t>2019 - 2020 KURUMLAR ARASI GENEL NOT ORTALAMASINA GÖRE  YATAY GEÇİŞ BAŞVURU SONUÇLARI</t>
  </si>
  <si>
    <t>2019-2020 KURUMLAR ARASI GENEL NOT ORTALAMASINA GÖRE YATAY GEÇİŞ BAŞVURULARI</t>
  </si>
</sst>
</file>

<file path=xl/styles.xml><?xml version="1.0" encoding="utf-8"?>
<styleSheet xmlns="http://schemas.openxmlformats.org/spreadsheetml/2006/main">
  <numFmts count="1">
    <numFmt numFmtId="164" formatCode="0.000"/>
  </numFmts>
  <fonts count="25">
    <font>
      <sz val="11"/>
      <color theme="1"/>
      <name val="Calibri"/>
      <family val="2"/>
      <charset val="162"/>
      <scheme val="minor"/>
    </font>
    <font>
      <b/>
      <sz val="11"/>
      <color rgb="FFC00000"/>
      <name val="Calibri"/>
      <family val="2"/>
      <charset val="162"/>
      <scheme val="minor"/>
    </font>
    <font>
      <b/>
      <sz val="10"/>
      <color rgb="FFC0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theme="1"/>
      <name val="Wingdings 2"/>
      <family val="1"/>
      <charset val="2"/>
    </font>
    <font>
      <b/>
      <sz val="7"/>
      <color rgb="FFC00000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b/>
      <i/>
      <sz val="11"/>
      <color theme="1"/>
      <name val="Cambria"/>
      <family val="1"/>
      <charset val="162"/>
      <scheme val="major"/>
    </font>
    <font>
      <b/>
      <sz val="6"/>
      <color rgb="FFC00000"/>
      <name val="Calibri"/>
      <family val="2"/>
      <charset val="162"/>
      <scheme val="minor"/>
    </font>
    <font>
      <sz val="7"/>
      <color theme="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i/>
      <sz val="11"/>
      <color theme="1"/>
      <name val="Calibri"/>
      <family val="2"/>
      <charset val="162"/>
      <scheme val="minor"/>
    </font>
    <font>
      <i/>
      <sz val="11"/>
      <color theme="1"/>
      <name val="Wingdings 2"/>
      <family val="1"/>
      <charset val="2"/>
    </font>
    <font>
      <i/>
      <sz val="10"/>
      <color theme="1"/>
      <name val="Calibri"/>
      <family val="2"/>
      <charset val="162"/>
      <scheme val="minor"/>
    </font>
    <font>
      <b/>
      <i/>
      <sz val="11"/>
      <color theme="1"/>
      <name val="Calibri"/>
      <family val="2"/>
      <charset val="162"/>
      <scheme val="minor"/>
    </font>
    <font>
      <i/>
      <sz val="7"/>
      <color theme="1"/>
      <name val="Times New Roman"/>
      <family val="1"/>
      <charset val="162"/>
    </font>
    <font>
      <b/>
      <i/>
      <sz val="12"/>
      <color theme="1"/>
      <name val="Cambria"/>
      <family val="1"/>
      <charset val="162"/>
      <scheme val="major"/>
    </font>
    <font>
      <b/>
      <i/>
      <sz val="10"/>
      <color rgb="FFFF000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/>
    <xf numFmtId="0" fontId="5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164" fontId="3" fillId="0" borderId="10" xfId="0" applyNumberFormat="1" applyFont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14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2" fontId="3" fillId="0" borderId="10" xfId="0" applyNumberFormat="1" applyFont="1" applyBorder="1" applyAlignment="1">
      <alignment horizontal="center" vertical="center"/>
    </xf>
    <xf numFmtId="0" fontId="0" fillId="0" borderId="14" xfId="0" applyBorder="1"/>
    <xf numFmtId="0" fontId="3" fillId="0" borderId="10" xfId="0" applyFont="1" applyBorder="1" applyAlignment="1">
      <alignment horizontal="left" vertical="center"/>
    </xf>
    <xf numFmtId="2" fontId="10" fillId="0" borderId="10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 wrapText="1"/>
    </xf>
    <xf numFmtId="2" fontId="9" fillId="0" borderId="11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vertical="center"/>
    </xf>
    <xf numFmtId="0" fontId="14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vertical="center"/>
    </xf>
    <xf numFmtId="0" fontId="15" fillId="0" borderId="10" xfId="0" applyFont="1" applyBorder="1" applyAlignment="1">
      <alignment horizontal="left" vertical="center"/>
    </xf>
    <xf numFmtId="164" fontId="15" fillId="0" borderId="10" xfId="0" applyNumberFormat="1" applyFont="1" applyBorder="1" applyAlignment="1">
      <alignment horizontal="center" vertical="center"/>
    </xf>
    <xf numFmtId="164" fontId="15" fillId="2" borderId="10" xfId="0" applyNumberFormat="1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2" fontId="16" fillId="0" borderId="10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2" fontId="10" fillId="0" borderId="11" xfId="0" applyNumberFormat="1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0" fillId="0" borderId="0" xfId="0" applyFont="1" applyFill="1" applyAlignment="1">
      <alignment horizontal="center" wrapText="1"/>
    </xf>
    <xf numFmtId="0" fontId="20" fillId="0" borderId="0" xfId="0" applyFont="1" applyFill="1" applyAlignment="1">
      <alignment horizontal="left" wrapText="1"/>
    </xf>
    <xf numFmtId="0" fontId="0" fillId="3" borderId="16" xfId="0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vertical="center"/>
    </xf>
    <xf numFmtId="0" fontId="3" fillId="3" borderId="17" xfId="0" applyFont="1" applyFill="1" applyBorder="1" applyAlignment="1">
      <alignment horizontal="left" vertical="center"/>
    </xf>
    <xf numFmtId="164" fontId="3" fillId="3" borderId="17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2" fontId="10" fillId="3" borderId="18" xfId="0" applyNumberFormat="1" applyFont="1" applyFill="1" applyBorder="1" applyAlignment="1">
      <alignment horizontal="center" vertical="center"/>
    </xf>
    <xf numFmtId="2" fontId="3" fillId="3" borderId="17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2" fontId="10" fillId="0" borderId="21" xfId="0" applyNumberFormat="1" applyFont="1" applyBorder="1" applyAlignment="1">
      <alignment horizontal="center" vertical="center"/>
    </xf>
    <xf numFmtId="0" fontId="10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ont="1" applyFill="1"/>
    <xf numFmtId="49" fontId="0" fillId="0" borderId="0" xfId="0" applyNumberFormat="1" applyFont="1" applyFill="1" applyAlignment="1">
      <alignment horizontal="left"/>
    </xf>
    <xf numFmtId="0" fontId="0" fillId="0" borderId="0" xfId="0" applyFont="1" applyBorder="1" applyAlignment="1">
      <alignment horizontal="left" vertical="center" indent="1"/>
    </xf>
    <xf numFmtId="0" fontId="10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22" fillId="0" borderId="0" xfId="0" applyFont="1" applyFill="1"/>
    <xf numFmtId="0" fontId="10" fillId="0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20" xfId="0" applyFont="1" applyBorder="1" applyAlignment="1">
      <alignment horizontal="center" wrapText="1"/>
    </xf>
    <xf numFmtId="0" fontId="7" fillId="0" borderId="1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18" fillId="3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0" fillId="0" borderId="0" xfId="0" applyFont="1" applyFill="1" applyAlignment="1">
      <alignment horizontal="left" wrapText="1"/>
    </xf>
    <xf numFmtId="0" fontId="20" fillId="0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9"/>
  <sheetViews>
    <sheetView topLeftCell="G1" workbookViewId="0">
      <selection activeCell="M19" sqref="M19"/>
    </sheetView>
  </sheetViews>
  <sheetFormatPr defaultRowHeight="15"/>
  <cols>
    <col min="1" max="1" width="4.42578125" customWidth="1"/>
    <col min="2" max="2" width="6.7109375" style="1" customWidth="1"/>
    <col min="3" max="3" width="6.7109375" style="17" customWidth="1"/>
    <col min="4" max="6" width="6.7109375" style="1" customWidth="1"/>
    <col min="7" max="8" width="6.7109375" style="17" customWidth="1"/>
    <col min="9" max="9" width="6.7109375" style="1" customWidth="1"/>
    <col min="10" max="10" width="12.7109375" style="3" customWidth="1"/>
    <col min="11" max="11" width="20.140625" style="5" customWidth="1"/>
    <col min="12" max="12" width="13" style="3" customWidth="1"/>
    <col min="13" max="13" width="21.42578125" style="5" customWidth="1"/>
    <col min="14" max="14" width="14.5703125" style="3" customWidth="1"/>
    <col min="15" max="15" width="11.7109375" style="3" customWidth="1"/>
    <col min="16" max="16" width="9.28515625" style="3" customWidth="1"/>
    <col min="17" max="17" width="10" style="3" customWidth="1"/>
    <col min="18" max="18" width="12.28515625" style="3" customWidth="1"/>
    <col min="19" max="19" width="11.85546875" style="4" customWidth="1"/>
    <col min="20" max="20" width="11.85546875" style="4" hidden="1" customWidth="1"/>
    <col min="21" max="21" width="6.7109375" style="3" customWidth="1"/>
    <col min="22" max="22" width="10.140625" style="3" customWidth="1"/>
    <col min="23" max="23" width="17.42578125" customWidth="1"/>
  </cols>
  <sheetData>
    <row r="1" spans="1:23" ht="19.5" customHeight="1">
      <c r="B1" s="94" t="s">
        <v>96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</row>
    <row r="2" spans="1:23" ht="19.5" customHeight="1">
      <c r="A2" s="3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3" s="2" customFormat="1" ht="19.5" customHeight="1">
      <c r="A3" s="90" t="s">
        <v>0</v>
      </c>
      <c r="B3" s="95" t="s">
        <v>7</v>
      </c>
      <c r="C3" s="95"/>
      <c r="D3" s="95"/>
      <c r="E3" s="95"/>
      <c r="F3" s="95"/>
      <c r="G3" s="95"/>
      <c r="H3" s="95"/>
      <c r="I3" s="95"/>
      <c r="J3" s="95" t="s">
        <v>2</v>
      </c>
      <c r="K3" s="95" t="s">
        <v>1</v>
      </c>
      <c r="L3" s="95" t="s">
        <v>6</v>
      </c>
      <c r="M3" s="97" t="s">
        <v>30</v>
      </c>
      <c r="N3" s="97" t="s">
        <v>31</v>
      </c>
      <c r="O3" s="97" t="s">
        <v>19</v>
      </c>
      <c r="P3" s="97" t="s">
        <v>18</v>
      </c>
      <c r="Q3" s="97" t="s">
        <v>5</v>
      </c>
      <c r="R3" s="97" t="s">
        <v>3</v>
      </c>
      <c r="S3" s="92" t="s">
        <v>22</v>
      </c>
      <c r="T3" s="92" t="s">
        <v>23</v>
      </c>
      <c r="U3" s="92" t="s">
        <v>17</v>
      </c>
      <c r="V3" s="97" t="s">
        <v>24</v>
      </c>
      <c r="W3" s="99" t="s">
        <v>12</v>
      </c>
    </row>
    <row r="4" spans="1:23" s="2" customFormat="1" ht="32.25" customHeight="1">
      <c r="A4" s="91"/>
      <c r="B4" s="6" t="s">
        <v>8</v>
      </c>
      <c r="C4" s="6" t="s">
        <v>13</v>
      </c>
      <c r="D4" s="19" t="s">
        <v>9</v>
      </c>
      <c r="E4" s="6" t="s">
        <v>10</v>
      </c>
      <c r="F4" s="6" t="s">
        <v>14</v>
      </c>
      <c r="G4" s="6" t="s">
        <v>15</v>
      </c>
      <c r="H4" s="6" t="s">
        <v>4</v>
      </c>
      <c r="I4" s="6" t="s">
        <v>16</v>
      </c>
      <c r="J4" s="96"/>
      <c r="K4" s="96"/>
      <c r="L4" s="96"/>
      <c r="M4" s="98"/>
      <c r="N4" s="98"/>
      <c r="O4" s="98"/>
      <c r="P4" s="98"/>
      <c r="Q4" s="98"/>
      <c r="R4" s="98"/>
      <c r="S4" s="93"/>
      <c r="T4" s="93"/>
      <c r="U4" s="93"/>
      <c r="V4" s="98"/>
      <c r="W4" s="100"/>
    </row>
    <row r="5" spans="1:23" s="13" customFormat="1" ht="20.25" customHeight="1">
      <c r="A5" s="7">
        <v>1</v>
      </c>
      <c r="B5" s="8" t="s">
        <v>11</v>
      </c>
      <c r="C5" s="8" t="s">
        <v>11</v>
      </c>
      <c r="D5" s="8" t="s">
        <v>11</v>
      </c>
      <c r="E5" s="8" t="s">
        <v>11</v>
      </c>
      <c r="F5" s="8" t="s">
        <v>11</v>
      </c>
      <c r="G5" s="8" t="s">
        <v>11</v>
      </c>
      <c r="H5" s="8"/>
      <c r="I5" s="8" t="s">
        <v>11</v>
      </c>
      <c r="J5" s="9">
        <v>59092339178</v>
      </c>
      <c r="K5" s="10" t="s">
        <v>25</v>
      </c>
      <c r="L5" s="9">
        <v>5550543155</v>
      </c>
      <c r="M5" s="10" t="s">
        <v>26</v>
      </c>
      <c r="N5" s="38" t="s">
        <v>29</v>
      </c>
      <c r="O5" s="9" t="s">
        <v>21</v>
      </c>
      <c r="P5" s="9">
        <v>3.12</v>
      </c>
      <c r="Q5" s="9">
        <v>2016</v>
      </c>
      <c r="R5" s="11">
        <v>339.71618000000001</v>
      </c>
      <c r="S5" s="12" t="s">
        <v>21</v>
      </c>
      <c r="T5" s="12"/>
      <c r="U5" s="16">
        <v>3</v>
      </c>
      <c r="V5" s="39">
        <f>0.3*P5+0.7*(R5/100)</f>
        <v>3.3140132599999998</v>
      </c>
      <c r="W5" s="42" t="s">
        <v>41</v>
      </c>
    </row>
    <row r="6" spans="1:23" s="13" customFormat="1" ht="20.25" customHeight="1">
      <c r="A6" s="14">
        <v>2</v>
      </c>
      <c r="B6" s="8" t="s">
        <v>11</v>
      </c>
      <c r="C6" s="8" t="s">
        <v>11</v>
      </c>
      <c r="D6" s="8" t="s">
        <v>11</v>
      </c>
      <c r="E6" s="8" t="s">
        <v>11</v>
      </c>
      <c r="F6" s="8" t="s">
        <v>11</v>
      </c>
      <c r="G6" s="8" t="s">
        <v>11</v>
      </c>
      <c r="H6" s="15"/>
      <c r="I6" s="8" t="s">
        <v>11</v>
      </c>
      <c r="J6" s="9">
        <v>25993067922</v>
      </c>
      <c r="K6" s="10" t="s">
        <v>27</v>
      </c>
      <c r="L6" s="9">
        <v>5456506557</v>
      </c>
      <c r="M6" s="10" t="s">
        <v>28</v>
      </c>
      <c r="N6" s="38" t="s">
        <v>20</v>
      </c>
      <c r="O6" s="9" t="s">
        <v>21</v>
      </c>
      <c r="P6" s="9">
        <v>3.62</v>
      </c>
      <c r="Q6" s="9">
        <v>2017</v>
      </c>
      <c r="R6" s="11">
        <v>334.70657</v>
      </c>
      <c r="S6" s="12" t="s">
        <v>21</v>
      </c>
      <c r="T6" s="12"/>
      <c r="U6" s="16">
        <v>2</v>
      </c>
      <c r="V6" s="39">
        <f>0.3*P6+0.7*(R6/100)</f>
        <v>3.4289459899999999</v>
      </c>
      <c r="W6" s="42" t="s">
        <v>41</v>
      </c>
    </row>
    <row r="7" spans="1:23" s="13" customFormat="1" ht="20.25" customHeight="1">
      <c r="A7" s="7">
        <v>3</v>
      </c>
      <c r="B7" s="8" t="s">
        <v>11</v>
      </c>
      <c r="C7" s="8" t="s">
        <v>11</v>
      </c>
      <c r="D7" s="8" t="s">
        <v>11</v>
      </c>
      <c r="E7" s="8" t="s">
        <v>11</v>
      </c>
      <c r="F7" s="8" t="s">
        <v>11</v>
      </c>
      <c r="G7" s="8" t="s">
        <v>11</v>
      </c>
      <c r="H7" s="15"/>
      <c r="I7" s="8" t="s">
        <v>11</v>
      </c>
      <c r="J7" s="9">
        <v>63679283464</v>
      </c>
      <c r="K7" s="10" t="s">
        <v>32</v>
      </c>
      <c r="L7" s="9">
        <v>5537269934</v>
      </c>
      <c r="M7" s="10" t="s">
        <v>33</v>
      </c>
      <c r="N7" s="38" t="s">
        <v>20</v>
      </c>
      <c r="O7" s="9" t="s">
        <v>21</v>
      </c>
      <c r="P7" s="36">
        <v>2.7</v>
      </c>
      <c r="Q7" s="9">
        <v>2017</v>
      </c>
      <c r="R7" s="11">
        <v>347.78109999999998</v>
      </c>
      <c r="S7" s="12" t="s">
        <v>21</v>
      </c>
      <c r="T7" s="12"/>
      <c r="U7" s="16">
        <v>2</v>
      </c>
      <c r="V7" s="39">
        <f t="shared" ref="V7:V16" si="0">0.3*P7+0.7*(R7/100)</f>
        <v>3.2444677</v>
      </c>
      <c r="W7" s="42" t="s">
        <v>41</v>
      </c>
    </row>
    <row r="8" spans="1:23" s="13" customFormat="1" ht="20.25" customHeight="1">
      <c r="A8" s="14">
        <v>4</v>
      </c>
      <c r="B8" s="8" t="s">
        <v>11</v>
      </c>
      <c r="C8" s="8" t="s">
        <v>11</v>
      </c>
      <c r="D8" s="8" t="s">
        <v>11</v>
      </c>
      <c r="E8" s="8" t="s">
        <v>11</v>
      </c>
      <c r="F8" s="8" t="s">
        <v>11</v>
      </c>
      <c r="G8" s="8" t="s">
        <v>11</v>
      </c>
      <c r="H8" s="15"/>
      <c r="I8" s="8" t="s">
        <v>11</v>
      </c>
      <c r="J8" s="9">
        <v>12317976534</v>
      </c>
      <c r="K8" s="10" t="s">
        <v>34</v>
      </c>
      <c r="L8" s="9">
        <v>5368625414</v>
      </c>
      <c r="M8" s="10" t="s">
        <v>33</v>
      </c>
      <c r="N8" s="38" t="s">
        <v>20</v>
      </c>
      <c r="O8" s="9" t="s">
        <v>21</v>
      </c>
      <c r="P8" s="9">
        <v>2.76</v>
      </c>
      <c r="Q8" s="9">
        <v>2016</v>
      </c>
      <c r="R8" s="11">
        <v>346.80428000000001</v>
      </c>
      <c r="S8" s="12" t="s">
        <v>21</v>
      </c>
      <c r="T8" s="12"/>
      <c r="U8" s="16">
        <v>3</v>
      </c>
      <c r="V8" s="39">
        <f t="shared" si="0"/>
        <v>3.2556299599999998</v>
      </c>
      <c r="W8" s="42" t="s">
        <v>41</v>
      </c>
    </row>
    <row r="9" spans="1:23" s="13" customFormat="1" ht="23.25" customHeight="1">
      <c r="A9" s="14">
        <v>5</v>
      </c>
      <c r="B9" s="8" t="s">
        <v>11</v>
      </c>
      <c r="C9" s="8" t="s">
        <v>11</v>
      </c>
      <c r="D9" s="8" t="s">
        <v>11</v>
      </c>
      <c r="E9" s="8" t="s">
        <v>11</v>
      </c>
      <c r="F9" s="8" t="s">
        <v>11</v>
      </c>
      <c r="G9" s="8" t="s">
        <v>11</v>
      </c>
      <c r="H9" s="15"/>
      <c r="I9" s="8" t="s">
        <v>11</v>
      </c>
      <c r="J9" s="9">
        <v>57157481626</v>
      </c>
      <c r="K9" s="10" t="s">
        <v>35</v>
      </c>
      <c r="L9" s="9">
        <v>5419314930</v>
      </c>
      <c r="M9" s="10" t="s">
        <v>36</v>
      </c>
      <c r="N9" s="38" t="s">
        <v>20</v>
      </c>
      <c r="O9" s="9" t="s">
        <v>37</v>
      </c>
      <c r="P9" s="9">
        <v>2.82</v>
      </c>
      <c r="Q9" s="9">
        <v>2018</v>
      </c>
      <c r="R9" s="41">
        <v>139.32</v>
      </c>
      <c r="S9" s="12" t="s">
        <v>37</v>
      </c>
      <c r="T9" s="12"/>
      <c r="U9" s="16">
        <v>3</v>
      </c>
      <c r="V9" s="39">
        <f t="shared" si="0"/>
        <v>1.82124</v>
      </c>
      <c r="W9" s="54" t="s">
        <v>45</v>
      </c>
    </row>
    <row r="10" spans="1:23" s="13" customFormat="1" ht="20.25" customHeight="1">
      <c r="A10" s="14">
        <v>6</v>
      </c>
      <c r="B10" s="8" t="s">
        <v>11</v>
      </c>
      <c r="C10" s="8" t="s">
        <v>11</v>
      </c>
      <c r="D10" s="8" t="s">
        <v>11</v>
      </c>
      <c r="E10" s="8" t="s">
        <v>11</v>
      </c>
      <c r="F10" s="8" t="s">
        <v>11</v>
      </c>
      <c r="G10" s="8" t="s">
        <v>11</v>
      </c>
      <c r="H10" s="15"/>
      <c r="I10" s="8" t="s">
        <v>11</v>
      </c>
      <c r="J10" s="9">
        <v>13742200256</v>
      </c>
      <c r="K10" s="10" t="s">
        <v>38</v>
      </c>
      <c r="L10" s="9">
        <v>5370433078</v>
      </c>
      <c r="M10" s="10" t="s">
        <v>28</v>
      </c>
      <c r="N10" s="38" t="s">
        <v>20</v>
      </c>
      <c r="O10" s="9" t="s">
        <v>37</v>
      </c>
      <c r="P10" s="9">
        <v>3.84</v>
      </c>
      <c r="Q10" s="9">
        <v>2017</v>
      </c>
      <c r="R10" s="11">
        <v>304.94644</v>
      </c>
      <c r="S10" s="12" t="s">
        <v>37</v>
      </c>
      <c r="T10" s="12"/>
      <c r="U10" s="16">
        <v>2</v>
      </c>
      <c r="V10" s="39">
        <f t="shared" si="0"/>
        <v>3.2866250799999994</v>
      </c>
      <c r="W10" s="42" t="s">
        <v>41</v>
      </c>
    </row>
    <row r="11" spans="1:23" s="13" customFormat="1" ht="20.25" customHeight="1">
      <c r="A11" s="14">
        <v>7</v>
      </c>
      <c r="B11" s="8" t="s">
        <v>11</v>
      </c>
      <c r="C11" s="8" t="s">
        <v>11</v>
      </c>
      <c r="D11" s="8" t="s">
        <v>11</v>
      </c>
      <c r="E11" s="8" t="s">
        <v>11</v>
      </c>
      <c r="F11" s="8" t="s">
        <v>11</v>
      </c>
      <c r="G11" s="8" t="s">
        <v>11</v>
      </c>
      <c r="H11" s="8" t="s">
        <v>11</v>
      </c>
      <c r="I11" s="8" t="s">
        <v>11</v>
      </c>
      <c r="J11" s="9">
        <v>45376868052</v>
      </c>
      <c r="K11" s="10" t="s">
        <v>39</v>
      </c>
      <c r="L11" s="9">
        <v>5318999142</v>
      </c>
      <c r="M11" s="10" t="s">
        <v>36</v>
      </c>
      <c r="N11" s="38" t="s">
        <v>20</v>
      </c>
      <c r="O11" s="9" t="s">
        <v>21</v>
      </c>
      <c r="P11" s="9">
        <v>3.62</v>
      </c>
      <c r="Q11" s="9">
        <v>2017</v>
      </c>
      <c r="R11" s="11">
        <v>336.1918</v>
      </c>
      <c r="S11" s="12" t="s">
        <v>37</v>
      </c>
      <c r="T11" s="12"/>
      <c r="U11" s="16">
        <v>2</v>
      </c>
      <c r="V11" s="39">
        <f t="shared" si="0"/>
        <v>3.4393425999999998</v>
      </c>
      <c r="W11" s="42" t="s">
        <v>41</v>
      </c>
    </row>
    <row r="12" spans="1:23" s="13" customFormat="1" ht="20.25" customHeight="1">
      <c r="A12" s="14">
        <v>8</v>
      </c>
      <c r="B12" s="8" t="s">
        <v>11</v>
      </c>
      <c r="C12" s="8" t="s">
        <v>11</v>
      </c>
      <c r="D12" s="8" t="s">
        <v>11</v>
      </c>
      <c r="E12" s="8" t="s">
        <v>11</v>
      </c>
      <c r="F12" s="8" t="s">
        <v>11</v>
      </c>
      <c r="G12" s="8" t="s">
        <v>11</v>
      </c>
      <c r="H12" s="8" t="s">
        <v>11</v>
      </c>
      <c r="I12" s="8" t="s">
        <v>11</v>
      </c>
      <c r="J12" s="9">
        <v>49288750306</v>
      </c>
      <c r="K12" s="10" t="s">
        <v>40</v>
      </c>
      <c r="L12" s="9">
        <v>5388753488</v>
      </c>
      <c r="M12" s="10" t="s">
        <v>33</v>
      </c>
      <c r="N12" s="38" t="s">
        <v>20</v>
      </c>
      <c r="O12" s="9" t="s">
        <v>21</v>
      </c>
      <c r="P12" s="9">
        <v>3.22</v>
      </c>
      <c r="Q12" s="9">
        <v>2017</v>
      </c>
      <c r="R12" s="11">
        <v>351.95891999999998</v>
      </c>
      <c r="S12" s="12" t="s">
        <v>37</v>
      </c>
      <c r="T12" s="12"/>
      <c r="U12" s="16">
        <v>2</v>
      </c>
      <c r="V12" s="39">
        <f t="shared" si="0"/>
        <v>3.4297124399999994</v>
      </c>
      <c r="W12" s="42" t="s">
        <v>41</v>
      </c>
    </row>
    <row r="13" spans="1:23" s="13" customFormat="1" ht="20.25" customHeight="1">
      <c r="A13" s="14">
        <v>9</v>
      </c>
      <c r="B13" s="8" t="s">
        <v>11</v>
      </c>
      <c r="C13" s="8" t="s">
        <v>11</v>
      </c>
      <c r="D13" s="8" t="s">
        <v>11</v>
      </c>
      <c r="E13" s="8" t="s">
        <v>11</v>
      </c>
      <c r="F13" s="8" t="s">
        <v>11</v>
      </c>
      <c r="G13" s="8" t="s">
        <v>11</v>
      </c>
      <c r="H13" s="15"/>
      <c r="I13" s="8" t="s">
        <v>11</v>
      </c>
      <c r="J13" s="9">
        <v>53677521804</v>
      </c>
      <c r="K13" s="10" t="s">
        <v>42</v>
      </c>
      <c r="L13" s="9">
        <v>5388849871</v>
      </c>
      <c r="M13" s="10" t="s">
        <v>36</v>
      </c>
      <c r="N13" s="38" t="s">
        <v>20</v>
      </c>
      <c r="O13" s="9" t="s">
        <v>37</v>
      </c>
      <c r="P13" s="9">
        <v>3.17</v>
      </c>
      <c r="Q13" s="9">
        <v>2017</v>
      </c>
      <c r="R13" s="11">
        <v>345.32648</v>
      </c>
      <c r="S13" s="12" t="s">
        <v>37</v>
      </c>
      <c r="T13" s="12"/>
      <c r="U13" s="16">
        <v>2</v>
      </c>
      <c r="V13" s="39">
        <f t="shared" si="0"/>
        <v>3.3682853599999998</v>
      </c>
      <c r="W13" s="42" t="s">
        <v>41</v>
      </c>
    </row>
    <row r="14" spans="1:23" s="13" customFormat="1" ht="20.25" customHeight="1">
      <c r="A14" s="14">
        <v>10</v>
      </c>
      <c r="B14" s="8" t="s">
        <v>11</v>
      </c>
      <c r="C14" s="8" t="s">
        <v>11</v>
      </c>
      <c r="D14" s="8" t="s">
        <v>11</v>
      </c>
      <c r="E14" s="8"/>
      <c r="F14" s="8" t="s">
        <v>11</v>
      </c>
      <c r="G14" s="8" t="s">
        <v>11</v>
      </c>
      <c r="H14" s="8"/>
      <c r="I14" s="8" t="s">
        <v>11</v>
      </c>
      <c r="J14" s="9">
        <v>23174621512</v>
      </c>
      <c r="K14" s="10" t="s">
        <v>43</v>
      </c>
      <c r="L14" s="9">
        <v>5369656156</v>
      </c>
      <c r="M14" s="10" t="s">
        <v>36</v>
      </c>
      <c r="N14" s="38" t="s">
        <v>20</v>
      </c>
      <c r="O14" s="9" t="s">
        <v>37</v>
      </c>
      <c r="P14" s="9">
        <v>3.38</v>
      </c>
      <c r="Q14" s="9">
        <v>2017</v>
      </c>
      <c r="R14" s="11">
        <v>340.96111000000002</v>
      </c>
      <c r="S14" s="12" t="s">
        <v>37</v>
      </c>
      <c r="T14" s="12"/>
      <c r="U14" s="16">
        <v>2</v>
      </c>
      <c r="V14" s="39">
        <f t="shared" si="0"/>
        <v>3.4007277699999996</v>
      </c>
      <c r="W14" s="42" t="s">
        <v>41</v>
      </c>
    </row>
    <row r="15" spans="1:23" s="52" customFormat="1" ht="20.25" customHeight="1">
      <c r="A15" s="43">
        <v>11</v>
      </c>
      <c r="B15" s="44" t="s">
        <v>11</v>
      </c>
      <c r="C15" s="44" t="s">
        <v>11</v>
      </c>
      <c r="D15" s="44" t="s">
        <v>11</v>
      </c>
      <c r="E15" s="44" t="s">
        <v>11</v>
      </c>
      <c r="F15" s="44" t="s">
        <v>11</v>
      </c>
      <c r="G15" s="44" t="s">
        <v>11</v>
      </c>
      <c r="H15" s="44"/>
      <c r="I15" s="44" t="s">
        <v>11</v>
      </c>
      <c r="J15" s="45">
        <v>44290919154</v>
      </c>
      <c r="K15" s="46" t="s">
        <v>44</v>
      </c>
      <c r="L15" s="45">
        <v>5317695369</v>
      </c>
      <c r="M15" s="46" t="s">
        <v>26</v>
      </c>
      <c r="N15" s="47" t="s">
        <v>29</v>
      </c>
      <c r="O15" s="45" t="s">
        <v>21</v>
      </c>
      <c r="P15" s="55">
        <v>2.2599999999999998</v>
      </c>
      <c r="Q15" s="45">
        <v>2017</v>
      </c>
      <c r="R15" s="48">
        <v>330.28575000000001</v>
      </c>
      <c r="S15" s="49" t="s">
        <v>37</v>
      </c>
      <c r="T15" s="49"/>
      <c r="U15" s="50">
        <v>2</v>
      </c>
      <c r="V15" s="51">
        <f t="shared" si="0"/>
        <v>2.9900002499999996</v>
      </c>
      <c r="W15" s="54" t="s">
        <v>45</v>
      </c>
    </row>
    <row r="16" spans="1:23" s="52" customFormat="1" ht="20.25" customHeight="1">
      <c r="A16" s="43">
        <v>12</v>
      </c>
      <c r="B16" s="44" t="s">
        <v>11</v>
      </c>
      <c r="C16" s="44" t="s">
        <v>11</v>
      </c>
      <c r="D16" s="44" t="s">
        <v>11</v>
      </c>
      <c r="E16" s="44" t="s">
        <v>11</v>
      </c>
      <c r="F16" s="44" t="s">
        <v>11</v>
      </c>
      <c r="G16" s="44" t="s">
        <v>11</v>
      </c>
      <c r="H16" s="44"/>
      <c r="I16" s="44" t="s">
        <v>11</v>
      </c>
      <c r="J16" s="45">
        <v>40832034880</v>
      </c>
      <c r="K16" s="46" t="s">
        <v>46</v>
      </c>
      <c r="L16" s="45">
        <v>4622732491</v>
      </c>
      <c r="M16" s="46" t="s">
        <v>47</v>
      </c>
      <c r="N16" s="47" t="s">
        <v>20</v>
      </c>
      <c r="O16" s="45" t="s">
        <v>21</v>
      </c>
      <c r="P16" s="55" t="s">
        <v>48</v>
      </c>
      <c r="Q16" s="45">
        <v>2018</v>
      </c>
      <c r="R16" s="48">
        <v>323.30203</v>
      </c>
      <c r="S16" s="49" t="s">
        <v>37</v>
      </c>
      <c r="T16" s="49"/>
      <c r="U16" s="50">
        <v>1</v>
      </c>
      <c r="V16" s="51" t="e">
        <f t="shared" si="0"/>
        <v>#VALUE!</v>
      </c>
      <c r="W16" s="54" t="s">
        <v>45</v>
      </c>
    </row>
    <row r="17" spans="1:23" s="13" customFormat="1" ht="20.25" customHeight="1">
      <c r="A17" s="14">
        <v>13</v>
      </c>
      <c r="B17" s="8" t="s">
        <v>11</v>
      </c>
      <c r="C17" s="8" t="s">
        <v>11</v>
      </c>
      <c r="D17" s="8" t="s">
        <v>11</v>
      </c>
      <c r="E17" s="8" t="s">
        <v>11</v>
      </c>
      <c r="F17" s="8" t="s">
        <v>11</v>
      </c>
      <c r="G17" s="8" t="s">
        <v>11</v>
      </c>
      <c r="H17" s="15"/>
      <c r="I17" s="8" t="s">
        <v>11</v>
      </c>
      <c r="J17" s="9">
        <v>21179696900</v>
      </c>
      <c r="K17" s="10" t="s">
        <v>49</v>
      </c>
      <c r="L17" s="9">
        <v>5370132460</v>
      </c>
      <c r="M17" s="10" t="s">
        <v>50</v>
      </c>
      <c r="N17" s="38" t="s">
        <v>20</v>
      </c>
      <c r="O17" s="9" t="s">
        <v>37</v>
      </c>
      <c r="P17" s="9">
        <v>1.48</v>
      </c>
      <c r="Q17" s="9">
        <v>2017</v>
      </c>
      <c r="R17" s="11">
        <v>383.90807999999998</v>
      </c>
      <c r="S17" s="12" t="s">
        <v>37</v>
      </c>
      <c r="T17" s="12"/>
      <c r="U17" s="16">
        <v>2</v>
      </c>
      <c r="V17" s="39">
        <f t="shared" ref="V17" si="1">0.3*P17+0.7*(R17/100)</f>
        <v>3.1313565599999995</v>
      </c>
      <c r="W17" s="42" t="s">
        <v>41</v>
      </c>
    </row>
    <row r="18" spans="1:23" s="13" customFormat="1" ht="20.25" customHeight="1">
      <c r="A18" s="20"/>
      <c r="B18" s="21"/>
      <c r="C18" s="21"/>
      <c r="D18" s="21"/>
      <c r="E18" s="21"/>
      <c r="F18" s="21"/>
      <c r="G18" s="21"/>
      <c r="H18" s="21"/>
      <c r="I18" s="21"/>
      <c r="J18" s="22"/>
      <c r="K18" s="23"/>
      <c r="L18" s="22"/>
      <c r="M18" s="23"/>
      <c r="N18" s="22"/>
      <c r="O18" s="24"/>
      <c r="P18" s="24"/>
      <c r="Q18" s="22"/>
      <c r="R18" s="22"/>
      <c r="S18" s="25"/>
      <c r="T18" s="26"/>
      <c r="U18" s="26"/>
      <c r="V18" s="40"/>
      <c r="W18" s="27"/>
    </row>
    <row r="19" spans="1:23" s="28" customFormat="1" ht="20.25" customHeight="1">
      <c r="B19" s="29"/>
      <c r="C19" s="29"/>
      <c r="D19" s="29"/>
      <c r="E19" s="29"/>
      <c r="F19" s="29"/>
      <c r="G19" s="29"/>
      <c r="H19" s="29"/>
      <c r="I19" s="29"/>
      <c r="J19" s="30"/>
      <c r="K19" s="31"/>
      <c r="L19" s="30"/>
      <c r="M19" s="31"/>
      <c r="N19" s="30"/>
      <c r="O19" s="30"/>
      <c r="P19" s="30"/>
      <c r="Q19" s="30"/>
      <c r="R19" s="30"/>
      <c r="S19" s="30"/>
      <c r="T19" s="30"/>
      <c r="U19" s="30"/>
      <c r="V19" s="30"/>
    </row>
    <row r="20" spans="1:23" s="28" customFormat="1" ht="20.25" customHeight="1">
      <c r="B20" s="29"/>
      <c r="C20" s="29"/>
      <c r="D20" s="29"/>
      <c r="E20" s="29"/>
      <c r="F20" s="29"/>
      <c r="G20" s="29"/>
      <c r="H20" s="29"/>
      <c r="I20" s="29"/>
      <c r="J20" s="30"/>
      <c r="K20" s="31"/>
      <c r="L20" s="30"/>
      <c r="M20" s="31"/>
      <c r="N20" s="30"/>
      <c r="O20" s="30"/>
      <c r="P20" s="30"/>
      <c r="Q20" s="30"/>
      <c r="R20" s="30"/>
      <c r="S20" s="30"/>
      <c r="T20" s="30"/>
      <c r="U20" s="30"/>
      <c r="V20" s="30"/>
    </row>
    <row r="21" spans="1:23" s="85" customFormat="1">
      <c r="A21" s="76" t="s">
        <v>64</v>
      </c>
      <c r="B21" s="82"/>
      <c r="C21" s="82"/>
      <c r="D21" s="82"/>
      <c r="E21" s="82" t="s">
        <v>65</v>
      </c>
      <c r="F21" s="75" t="s">
        <v>66</v>
      </c>
      <c r="G21" s="82"/>
      <c r="H21" s="82"/>
      <c r="I21" s="83"/>
      <c r="J21" s="84"/>
      <c r="K21" s="83"/>
      <c r="L21" s="84"/>
      <c r="M21" s="83"/>
      <c r="N21" s="83"/>
      <c r="O21" s="83"/>
      <c r="P21" s="83"/>
      <c r="Q21" s="83"/>
      <c r="R21" s="83"/>
      <c r="S21" s="83"/>
      <c r="T21" s="83"/>
      <c r="U21" s="83"/>
    </row>
    <row r="22" spans="1:23" s="32" customFormat="1">
      <c r="A22" s="33"/>
      <c r="B22" s="33"/>
      <c r="C22" s="33"/>
      <c r="D22" s="33"/>
      <c r="E22" s="33"/>
      <c r="F22" s="33"/>
      <c r="G22" s="33"/>
      <c r="H22" s="33"/>
      <c r="I22" s="34"/>
      <c r="J22" s="35"/>
      <c r="K22" s="34"/>
      <c r="L22" s="35"/>
      <c r="M22" s="34"/>
      <c r="N22" s="34"/>
      <c r="O22" s="34"/>
      <c r="P22" s="34"/>
      <c r="Q22" s="34"/>
      <c r="R22" s="34"/>
      <c r="S22" s="34"/>
      <c r="T22" s="34"/>
      <c r="U22" s="34"/>
    </row>
    <row r="23" spans="1:23" s="79" customFormat="1" ht="18" customHeight="1">
      <c r="A23" s="81" t="s">
        <v>25</v>
      </c>
      <c r="B23" s="77"/>
      <c r="C23" s="77"/>
      <c r="D23" s="77"/>
      <c r="E23" s="80" t="s">
        <v>68</v>
      </c>
      <c r="F23" s="78"/>
      <c r="G23" s="77"/>
      <c r="H23" s="77"/>
      <c r="I23" s="80" t="s">
        <v>67</v>
      </c>
      <c r="J23" s="80"/>
      <c r="K23" s="77"/>
      <c r="M23" s="77"/>
      <c r="N23" s="77"/>
      <c r="O23" s="77"/>
      <c r="P23" s="77"/>
      <c r="Q23" s="77"/>
      <c r="R23" s="77"/>
      <c r="S23" s="77"/>
      <c r="T23" s="77"/>
      <c r="U23" s="77"/>
    </row>
    <row r="24" spans="1:23" s="79" customFormat="1" ht="18" customHeight="1">
      <c r="A24" s="81" t="s">
        <v>27</v>
      </c>
      <c r="B24" s="77"/>
      <c r="C24" s="77"/>
      <c r="D24" s="77"/>
      <c r="E24" s="80" t="s">
        <v>80</v>
      </c>
      <c r="F24" s="78"/>
      <c r="G24" s="77"/>
      <c r="H24" s="77"/>
      <c r="I24" s="80" t="s">
        <v>69</v>
      </c>
      <c r="J24" s="80"/>
      <c r="K24" s="77"/>
      <c r="M24" s="77"/>
      <c r="N24" s="77"/>
      <c r="O24" s="77"/>
      <c r="P24" s="77"/>
      <c r="Q24" s="77"/>
      <c r="R24" s="77"/>
      <c r="S24" s="77"/>
      <c r="T24" s="77"/>
      <c r="U24" s="77"/>
    </row>
    <row r="25" spans="1:23" s="79" customFormat="1" ht="18" customHeight="1">
      <c r="A25" s="81" t="s">
        <v>32</v>
      </c>
      <c r="B25" s="77"/>
      <c r="C25" s="77"/>
      <c r="D25" s="77"/>
      <c r="E25" s="80" t="s">
        <v>81</v>
      </c>
      <c r="F25" s="78"/>
      <c r="G25" s="77"/>
      <c r="H25" s="77"/>
      <c r="I25" s="80" t="s">
        <v>70</v>
      </c>
      <c r="J25" s="80"/>
      <c r="K25" s="77"/>
      <c r="M25" s="77"/>
      <c r="N25" s="77"/>
      <c r="O25" s="77"/>
      <c r="P25" s="77"/>
      <c r="Q25" s="77"/>
      <c r="R25" s="77"/>
      <c r="S25" s="77"/>
      <c r="T25" s="77"/>
      <c r="U25" s="77"/>
    </row>
    <row r="26" spans="1:23" s="79" customFormat="1" ht="18" customHeight="1">
      <c r="A26" s="81" t="s">
        <v>34</v>
      </c>
      <c r="B26" s="77"/>
      <c r="C26" s="77"/>
      <c r="D26" s="77"/>
      <c r="E26" s="80" t="s">
        <v>82</v>
      </c>
      <c r="F26" s="78"/>
      <c r="G26" s="77"/>
      <c r="H26" s="77"/>
      <c r="I26" s="80" t="s">
        <v>71</v>
      </c>
      <c r="J26" s="80"/>
      <c r="K26" s="77"/>
      <c r="M26" s="77"/>
      <c r="N26" s="77"/>
      <c r="O26" s="77"/>
      <c r="P26" s="77"/>
      <c r="Q26" s="77"/>
      <c r="R26" s="77"/>
      <c r="S26" s="77"/>
      <c r="T26" s="77"/>
      <c r="U26" s="77"/>
    </row>
    <row r="27" spans="1:23" s="79" customFormat="1" ht="18" customHeight="1">
      <c r="A27" s="81" t="s">
        <v>35</v>
      </c>
      <c r="B27" s="77"/>
      <c r="C27" s="77"/>
      <c r="D27" s="77"/>
      <c r="E27" s="80" t="s">
        <v>83</v>
      </c>
      <c r="F27" s="78"/>
      <c r="G27" s="77"/>
      <c r="H27" s="77"/>
      <c r="I27" s="80" t="s">
        <v>72</v>
      </c>
      <c r="J27" s="80"/>
      <c r="K27" s="77"/>
      <c r="M27" s="77"/>
      <c r="N27" s="77"/>
      <c r="O27" s="77"/>
      <c r="P27" s="77"/>
      <c r="Q27" s="77"/>
      <c r="R27" s="77"/>
      <c r="S27" s="77"/>
      <c r="T27" s="77"/>
      <c r="U27" s="77"/>
    </row>
    <row r="28" spans="1:23" s="79" customFormat="1" ht="18" customHeight="1">
      <c r="A28" s="81" t="s">
        <v>38</v>
      </c>
      <c r="B28" s="77"/>
      <c r="C28" s="77"/>
      <c r="D28" s="77"/>
      <c r="E28" s="80" t="s">
        <v>84</v>
      </c>
      <c r="F28" s="78"/>
      <c r="G28" s="77"/>
      <c r="H28" s="77"/>
      <c r="I28" s="80" t="s">
        <v>73</v>
      </c>
      <c r="J28" s="80"/>
      <c r="K28" s="77"/>
      <c r="M28" s="77"/>
      <c r="N28" s="77"/>
      <c r="O28" s="77"/>
      <c r="P28" s="77"/>
      <c r="Q28" s="77"/>
      <c r="R28" s="77"/>
      <c r="S28" s="77"/>
      <c r="T28" s="77"/>
      <c r="U28" s="77"/>
    </row>
    <row r="29" spans="1:23" s="79" customFormat="1" ht="18" customHeight="1">
      <c r="A29" s="81" t="s">
        <v>39</v>
      </c>
      <c r="B29" s="77"/>
      <c r="C29" s="77"/>
      <c r="D29" s="77"/>
      <c r="E29" s="80" t="s">
        <v>85</v>
      </c>
      <c r="F29" s="77"/>
      <c r="G29" s="77"/>
      <c r="H29" s="77"/>
      <c r="I29" s="80" t="s">
        <v>74</v>
      </c>
      <c r="J29" s="80"/>
      <c r="K29" s="77"/>
      <c r="M29" s="77"/>
      <c r="N29" s="77"/>
      <c r="O29" s="77"/>
      <c r="P29" s="77"/>
      <c r="Q29" s="77"/>
      <c r="R29" s="77"/>
      <c r="S29" s="77"/>
      <c r="T29" s="77"/>
      <c r="U29" s="77"/>
    </row>
    <row r="30" spans="1:23" s="79" customFormat="1" ht="18" customHeight="1">
      <c r="A30" s="81" t="s">
        <v>40</v>
      </c>
      <c r="B30" s="77"/>
      <c r="C30" s="77"/>
      <c r="D30" s="77"/>
      <c r="E30" s="80" t="s">
        <v>86</v>
      </c>
      <c r="F30" s="77"/>
      <c r="G30" s="77"/>
      <c r="H30" s="77"/>
      <c r="I30" s="80" t="s">
        <v>69</v>
      </c>
      <c r="J30" s="80"/>
      <c r="K30" s="77"/>
      <c r="M30" s="77"/>
      <c r="N30" s="77"/>
      <c r="O30" s="77"/>
      <c r="P30" s="77"/>
      <c r="Q30" s="77"/>
      <c r="R30" s="77"/>
      <c r="S30" s="77"/>
      <c r="T30" s="77"/>
      <c r="U30" s="77"/>
    </row>
    <row r="31" spans="1:23" s="79" customFormat="1" ht="18" customHeight="1">
      <c r="A31" s="81" t="s">
        <v>42</v>
      </c>
      <c r="B31" s="77"/>
      <c r="C31" s="77"/>
      <c r="D31" s="77"/>
      <c r="E31" s="80" t="s">
        <v>87</v>
      </c>
      <c r="F31" s="77"/>
      <c r="G31" s="77"/>
      <c r="H31" s="77"/>
      <c r="I31" s="80" t="s">
        <v>75</v>
      </c>
      <c r="J31" s="80"/>
      <c r="K31" s="77"/>
      <c r="M31" s="77"/>
      <c r="N31" s="77"/>
      <c r="O31" s="77"/>
      <c r="P31" s="77"/>
      <c r="Q31" s="77"/>
      <c r="R31" s="77"/>
      <c r="S31" s="77"/>
      <c r="T31" s="77"/>
      <c r="U31" s="77"/>
    </row>
    <row r="32" spans="1:23" s="79" customFormat="1" ht="18" customHeight="1">
      <c r="A32" s="81" t="s">
        <v>43</v>
      </c>
      <c r="B32" s="77"/>
      <c r="C32" s="77"/>
      <c r="D32" s="77"/>
      <c r="E32" s="80" t="s">
        <v>88</v>
      </c>
      <c r="F32" s="77"/>
      <c r="G32" s="77"/>
      <c r="H32" s="77"/>
      <c r="I32" s="80" t="s">
        <v>76</v>
      </c>
      <c r="J32" s="80"/>
      <c r="K32" s="77"/>
      <c r="M32" s="77"/>
      <c r="N32" s="77"/>
      <c r="O32" s="77"/>
      <c r="P32" s="77"/>
      <c r="Q32" s="77"/>
      <c r="R32" s="77"/>
      <c r="S32" s="77"/>
      <c r="T32" s="77"/>
      <c r="U32" s="77"/>
    </row>
    <row r="33" spans="1:22" s="79" customFormat="1" ht="18" customHeight="1">
      <c r="A33" s="81" t="s">
        <v>44</v>
      </c>
      <c r="B33" s="77"/>
      <c r="C33" s="77"/>
      <c r="D33" s="77"/>
      <c r="E33" s="80" t="s">
        <v>89</v>
      </c>
      <c r="F33" s="77"/>
      <c r="G33" s="77"/>
      <c r="H33" s="77"/>
      <c r="I33" s="80" t="s">
        <v>77</v>
      </c>
      <c r="J33" s="80"/>
      <c r="K33" s="77"/>
      <c r="M33" s="77"/>
      <c r="N33" s="77"/>
      <c r="O33" s="77"/>
      <c r="P33" s="77"/>
      <c r="Q33" s="77"/>
      <c r="R33" s="77"/>
      <c r="S33" s="77"/>
      <c r="T33" s="77"/>
      <c r="U33" s="77"/>
    </row>
    <row r="34" spans="1:22" s="79" customFormat="1" ht="18" customHeight="1">
      <c r="A34" s="81" t="s">
        <v>46</v>
      </c>
      <c r="B34" s="77"/>
      <c r="C34" s="77"/>
      <c r="D34" s="77"/>
      <c r="E34" s="80" t="s">
        <v>90</v>
      </c>
      <c r="F34" s="77"/>
      <c r="G34" s="77"/>
      <c r="H34" s="77"/>
      <c r="I34" s="80" t="s">
        <v>78</v>
      </c>
      <c r="J34" s="80"/>
      <c r="K34" s="77"/>
      <c r="M34" s="77"/>
      <c r="N34" s="77"/>
      <c r="O34" s="77"/>
      <c r="P34" s="77"/>
      <c r="Q34" s="77"/>
      <c r="R34" s="77"/>
      <c r="S34" s="77"/>
      <c r="T34" s="77"/>
      <c r="U34" s="77"/>
    </row>
    <row r="35" spans="1:22" s="79" customFormat="1" ht="18" customHeight="1">
      <c r="A35" s="81" t="s">
        <v>49</v>
      </c>
      <c r="B35" s="77"/>
      <c r="C35" s="77"/>
      <c r="D35" s="77"/>
      <c r="E35" s="80" t="s">
        <v>91</v>
      </c>
      <c r="F35" s="77"/>
      <c r="G35" s="77"/>
      <c r="H35" s="77"/>
      <c r="I35" s="80" t="s">
        <v>79</v>
      </c>
      <c r="J35" s="80"/>
      <c r="K35" s="77"/>
      <c r="M35" s="77"/>
      <c r="N35" s="77"/>
      <c r="O35" s="77"/>
      <c r="P35" s="77"/>
      <c r="Q35" s="77"/>
      <c r="R35" s="77"/>
      <c r="S35" s="77"/>
      <c r="T35" s="77"/>
      <c r="U35" s="77"/>
    </row>
    <row r="36" spans="1:22" s="32" customFormat="1">
      <c r="B36" s="33"/>
      <c r="C36" s="33"/>
      <c r="D36" s="33"/>
      <c r="E36" s="33"/>
      <c r="F36" s="33"/>
      <c r="G36" s="33"/>
      <c r="H36" s="33"/>
      <c r="I36" s="33"/>
      <c r="J36" s="34"/>
      <c r="K36" s="35"/>
      <c r="L36" s="34"/>
      <c r="M36" s="35"/>
      <c r="N36" s="34"/>
      <c r="O36" s="34"/>
      <c r="P36" s="34"/>
      <c r="Q36" s="34"/>
      <c r="R36" s="34"/>
      <c r="S36" s="34"/>
      <c r="T36" s="34"/>
      <c r="U36" s="34"/>
      <c r="V36" s="34"/>
    </row>
    <row r="37" spans="1:22" s="32" customFormat="1">
      <c r="B37" s="33"/>
      <c r="C37" s="33"/>
      <c r="D37" s="33"/>
      <c r="E37" s="33"/>
      <c r="F37" s="33"/>
      <c r="G37" s="33"/>
      <c r="H37" s="33"/>
      <c r="I37" s="33"/>
      <c r="J37" s="34"/>
      <c r="K37" s="35"/>
      <c r="L37" s="34"/>
      <c r="M37" s="35"/>
      <c r="N37" s="34"/>
      <c r="O37" s="34"/>
      <c r="P37" s="34"/>
      <c r="Q37" s="34"/>
      <c r="R37" s="34"/>
      <c r="S37" s="34"/>
      <c r="T37" s="34"/>
      <c r="U37" s="34"/>
      <c r="V37" s="34"/>
    </row>
    <row r="38" spans="1:22" s="32" customFormat="1">
      <c r="B38" s="33"/>
      <c r="C38" s="33"/>
      <c r="D38" s="33"/>
      <c r="E38" s="33"/>
      <c r="F38" s="33"/>
      <c r="G38" s="33"/>
      <c r="H38" s="33"/>
      <c r="I38" s="33"/>
      <c r="J38" s="34"/>
      <c r="K38" s="35"/>
      <c r="L38" s="34"/>
      <c r="M38" s="35"/>
      <c r="N38" s="34"/>
      <c r="O38" s="34"/>
      <c r="P38" s="34"/>
      <c r="Q38" s="34"/>
      <c r="R38" s="34"/>
      <c r="S38" s="34"/>
      <c r="T38" s="34"/>
      <c r="U38" s="34"/>
      <c r="V38" s="34"/>
    </row>
    <row r="39" spans="1:22" s="32" customFormat="1">
      <c r="B39" s="33"/>
      <c r="C39" s="33"/>
      <c r="D39" s="33"/>
      <c r="E39" s="33"/>
      <c r="F39" s="33"/>
      <c r="G39" s="33"/>
      <c r="H39" s="33"/>
      <c r="I39" s="33"/>
      <c r="J39" s="34"/>
      <c r="K39" s="35"/>
      <c r="L39" s="34"/>
      <c r="M39" s="35"/>
      <c r="N39" s="34"/>
      <c r="O39" s="34"/>
      <c r="P39" s="34"/>
      <c r="Q39" s="34"/>
      <c r="R39" s="34"/>
      <c r="S39" s="34"/>
      <c r="T39" s="34"/>
      <c r="U39" s="34"/>
      <c r="V39" s="34"/>
    </row>
    <row r="40" spans="1:22" s="32" customFormat="1">
      <c r="B40" s="33"/>
      <c r="C40" s="33"/>
      <c r="D40" s="33"/>
      <c r="E40" s="33"/>
      <c r="F40" s="33"/>
      <c r="G40" s="33"/>
      <c r="H40" s="33"/>
      <c r="I40" s="33"/>
      <c r="J40" s="34"/>
      <c r="K40" s="35"/>
      <c r="L40" s="34"/>
      <c r="M40" s="35"/>
      <c r="N40" s="34"/>
      <c r="O40" s="34"/>
      <c r="P40" s="34"/>
      <c r="Q40" s="34"/>
      <c r="R40" s="34"/>
      <c r="S40" s="34"/>
      <c r="T40" s="34"/>
      <c r="U40" s="34"/>
      <c r="V40" s="34"/>
    </row>
    <row r="41" spans="1:22" s="32" customFormat="1">
      <c r="B41" s="33"/>
      <c r="C41" s="33"/>
      <c r="D41" s="33"/>
      <c r="E41" s="33"/>
      <c r="F41" s="33"/>
      <c r="G41" s="33"/>
      <c r="H41" s="33"/>
      <c r="I41" s="33"/>
      <c r="J41" s="34"/>
      <c r="K41" s="35"/>
      <c r="L41" s="34"/>
      <c r="M41" s="35"/>
      <c r="N41" s="34"/>
      <c r="O41" s="34"/>
      <c r="P41" s="34"/>
      <c r="Q41" s="34"/>
      <c r="R41" s="34"/>
      <c r="S41" s="34"/>
      <c r="T41" s="34"/>
      <c r="U41" s="34"/>
      <c r="V41" s="34"/>
    </row>
    <row r="42" spans="1:22" s="32" customFormat="1">
      <c r="B42" s="33"/>
      <c r="C42" s="33"/>
      <c r="D42" s="33"/>
      <c r="E42" s="33"/>
      <c r="F42" s="33"/>
      <c r="G42" s="33"/>
      <c r="H42" s="33"/>
      <c r="I42" s="33"/>
      <c r="J42" s="34"/>
      <c r="K42" s="35"/>
      <c r="L42" s="34"/>
      <c r="M42" s="35"/>
      <c r="N42" s="34"/>
      <c r="O42" s="34"/>
      <c r="P42" s="34"/>
      <c r="Q42" s="34"/>
      <c r="R42" s="34"/>
      <c r="S42" s="34"/>
      <c r="T42" s="34"/>
      <c r="U42" s="34"/>
      <c r="V42" s="34"/>
    </row>
    <row r="43" spans="1:22" s="32" customFormat="1">
      <c r="B43" s="33"/>
      <c r="C43" s="33"/>
      <c r="D43" s="33"/>
      <c r="E43" s="33"/>
      <c r="F43" s="33"/>
      <c r="G43" s="33"/>
      <c r="H43" s="33"/>
      <c r="I43" s="33"/>
      <c r="J43" s="34"/>
      <c r="K43" s="35"/>
      <c r="L43" s="34"/>
      <c r="M43" s="35"/>
      <c r="N43" s="34"/>
      <c r="O43" s="34"/>
      <c r="P43" s="34"/>
      <c r="Q43" s="34"/>
      <c r="R43" s="34"/>
      <c r="S43" s="34"/>
      <c r="T43" s="34"/>
      <c r="U43" s="34"/>
      <c r="V43" s="34"/>
    </row>
    <row r="44" spans="1:22" s="32" customFormat="1">
      <c r="B44" s="33"/>
      <c r="C44" s="33"/>
      <c r="D44" s="33"/>
      <c r="E44" s="33"/>
      <c r="F44" s="33"/>
      <c r="G44" s="33"/>
      <c r="H44" s="33"/>
      <c r="I44" s="33"/>
      <c r="J44" s="34"/>
      <c r="K44" s="35"/>
      <c r="L44" s="34"/>
      <c r="M44" s="35"/>
      <c r="N44" s="34"/>
      <c r="O44" s="34"/>
      <c r="P44" s="34"/>
      <c r="Q44" s="34"/>
      <c r="R44" s="34"/>
      <c r="S44" s="34"/>
      <c r="T44" s="34"/>
      <c r="U44" s="34"/>
      <c r="V44" s="34"/>
    </row>
    <row r="45" spans="1:22" s="32" customFormat="1">
      <c r="B45" s="33"/>
      <c r="C45" s="33"/>
      <c r="D45" s="33"/>
      <c r="E45" s="33"/>
      <c r="F45" s="33"/>
      <c r="G45" s="33"/>
      <c r="H45" s="33"/>
      <c r="I45" s="33"/>
      <c r="J45" s="34"/>
      <c r="K45" s="35"/>
      <c r="L45" s="34"/>
      <c r="M45" s="35"/>
      <c r="N45" s="34"/>
      <c r="O45" s="34"/>
      <c r="P45" s="34"/>
      <c r="Q45" s="34"/>
      <c r="R45" s="34"/>
      <c r="S45" s="34"/>
      <c r="T45" s="34"/>
      <c r="U45" s="34"/>
      <c r="V45" s="34"/>
    </row>
    <row r="46" spans="1:22" s="32" customFormat="1">
      <c r="B46" s="33"/>
      <c r="C46" s="33"/>
      <c r="D46" s="33"/>
      <c r="E46" s="33"/>
      <c r="F46" s="33"/>
      <c r="G46" s="33"/>
      <c r="H46" s="33"/>
      <c r="I46" s="33"/>
      <c r="J46" s="34"/>
      <c r="K46" s="35"/>
      <c r="L46" s="34"/>
      <c r="M46" s="35"/>
      <c r="N46" s="34"/>
      <c r="O46" s="34"/>
      <c r="P46" s="34"/>
      <c r="Q46" s="34"/>
      <c r="R46" s="34"/>
      <c r="S46" s="34"/>
      <c r="T46" s="34"/>
      <c r="U46" s="34"/>
      <c r="V46" s="34"/>
    </row>
    <row r="47" spans="1:22" s="32" customFormat="1">
      <c r="B47" s="33"/>
      <c r="C47" s="33"/>
      <c r="D47" s="33"/>
      <c r="E47" s="33"/>
      <c r="F47" s="33"/>
      <c r="G47" s="33"/>
      <c r="H47" s="33"/>
      <c r="I47" s="33"/>
      <c r="J47" s="34"/>
      <c r="K47" s="35"/>
      <c r="L47" s="34"/>
      <c r="M47" s="35"/>
      <c r="N47" s="34"/>
      <c r="O47" s="34"/>
      <c r="P47" s="34"/>
      <c r="Q47" s="34"/>
      <c r="R47" s="34"/>
      <c r="S47" s="34"/>
      <c r="T47" s="34"/>
      <c r="U47" s="34"/>
      <c r="V47" s="34"/>
    </row>
    <row r="48" spans="1:22" s="32" customFormat="1">
      <c r="B48" s="33"/>
      <c r="C48" s="33"/>
      <c r="D48" s="33"/>
      <c r="E48" s="33"/>
      <c r="F48" s="33"/>
      <c r="G48" s="33"/>
      <c r="H48" s="33"/>
      <c r="I48" s="33"/>
      <c r="J48" s="34"/>
      <c r="K48" s="35"/>
      <c r="L48" s="34"/>
      <c r="M48" s="35"/>
      <c r="N48" s="34"/>
      <c r="O48" s="34"/>
      <c r="P48" s="34"/>
      <c r="Q48" s="34"/>
      <c r="R48" s="34"/>
      <c r="S48" s="34"/>
      <c r="T48" s="34"/>
      <c r="U48" s="34"/>
      <c r="V48" s="34"/>
    </row>
    <row r="49" spans="2:22" s="32" customFormat="1">
      <c r="B49" s="33"/>
      <c r="C49" s="33"/>
      <c r="D49" s="33"/>
      <c r="E49" s="33"/>
      <c r="F49" s="33"/>
      <c r="G49" s="33"/>
      <c r="H49" s="33"/>
      <c r="I49" s="33"/>
      <c r="J49" s="34"/>
      <c r="K49" s="35"/>
      <c r="L49" s="34"/>
      <c r="M49" s="35"/>
      <c r="N49" s="34"/>
      <c r="O49" s="34"/>
      <c r="P49" s="34"/>
      <c r="Q49" s="34"/>
      <c r="R49" s="34"/>
      <c r="S49" s="34"/>
      <c r="T49" s="34"/>
      <c r="U49" s="34"/>
      <c r="V49" s="34"/>
    </row>
  </sheetData>
  <mergeCells count="17">
    <mergeCell ref="V3:V4"/>
    <mergeCell ref="A3:A4"/>
    <mergeCell ref="S3:S4"/>
    <mergeCell ref="B1:W1"/>
    <mergeCell ref="B3:I3"/>
    <mergeCell ref="J3:J4"/>
    <mergeCell ref="K3:K4"/>
    <mergeCell ref="L3:L4"/>
    <mergeCell ref="M3:M4"/>
    <mergeCell ref="N3:N4"/>
    <mergeCell ref="Q3:Q4"/>
    <mergeCell ref="R3:R4"/>
    <mergeCell ref="U3:U4"/>
    <mergeCell ref="T3:T4"/>
    <mergeCell ref="W3:W4"/>
    <mergeCell ref="O3:O4"/>
    <mergeCell ref="P3:P4"/>
  </mergeCells>
  <pageMargins left="0.11811023622047245" right="0.11811023622047245" top="0.94488188976377963" bottom="0.55118110236220474" header="0.31496062992125984" footer="0.31496062992125984"/>
  <pageSetup paperSize="9" scale="6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W51"/>
  <sheetViews>
    <sheetView tabSelected="1" workbookViewId="0">
      <selection activeCell="M18" sqref="M18"/>
    </sheetView>
  </sheetViews>
  <sheetFormatPr defaultRowHeight="15"/>
  <cols>
    <col min="1" max="1" width="4.42578125" customWidth="1"/>
    <col min="2" max="9" width="6.28515625" style="17" hidden="1" customWidth="1"/>
    <col min="10" max="10" width="12.7109375" style="3" customWidth="1"/>
    <col min="11" max="11" width="20.140625" style="5" customWidth="1"/>
    <col min="12" max="12" width="13" style="3" customWidth="1"/>
    <col min="13" max="13" width="22.7109375" style="5" customWidth="1"/>
    <col min="14" max="14" width="14.5703125" style="3" customWidth="1"/>
    <col min="15" max="15" width="11.7109375" style="3" customWidth="1"/>
    <col min="16" max="16" width="9.28515625" style="3" customWidth="1"/>
    <col min="17" max="17" width="10" style="3" customWidth="1"/>
    <col min="18" max="18" width="12.28515625" style="3" customWidth="1"/>
    <col min="19" max="19" width="11.85546875" style="4" customWidth="1"/>
    <col min="20" max="20" width="11.85546875" style="4" hidden="1" customWidth="1"/>
    <col min="21" max="21" width="6.7109375" style="3" customWidth="1"/>
    <col min="22" max="22" width="10.140625" style="3" customWidth="1"/>
    <col min="23" max="23" width="12.140625" customWidth="1"/>
  </cols>
  <sheetData>
    <row r="1" spans="1:23" ht="15.75">
      <c r="A1" s="107" t="s">
        <v>95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</row>
    <row r="2" spans="1:23" ht="11.25" customHeight="1">
      <c r="A2" s="86"/>
      <c r="B2" s="87"/>
      <c r="C2" s="87"/>
      <c r="D2" s="87"/>
      <c r="E2" s="87"/>
      <c r="F2" s="87"/>
      <c r="G2" s="87"/>
      <c r="H2" s="87"/>
      <c r="I2" s="87"/>
      <c r="J2" s="88"/>
      <c r="K2" s="89"/>
      <c r="L2" s="88"/>
      <c r="M2" s="89"/>
      <c r="N2" s="88"/>
      <c r="O2" s="88"/>
      <c r="P2" s="88"/>
      <c r="Q2" s="88"/>
      <c r="R2" s="88"/>
      <c r="S2" s="88"/>
      <c r="T2" s="88"/>
      <c r="U2" s="88"/>
      <c r="V2" s="88"/>
      <c r="W2" s="86"/>
    </row>
    <row r="3" spans="1:23" s="2" customFormat="1" ht="19.5" customHeight="1">
      <c r="A3" s="90" t="s">
        <v>0</v>
      </c>
      <c r="B3" s="95" t="s">
        <v>7</v>
      </c>
      <c r="C3" s="95"/>
      <c r="D3" s="95"/>
      <c r="E3" s="95"/>
      <c r="F3" s="95"/>
      <c r="G3" s="95"/>
      <c r="H3" s="95"/>
      <c r="I3" s="95"/>
      <c r="J3" s="95" t="s">
        <v>2</v>
      </c>
      <c r="K3" s="95" t="s">
        <v>1</v>
      </c>
      <c r="L3" s="95" t="s">
        <v>6</v>
      </c>
      <c r="M3" s="97" t="s">
        <v>30</v>
      </c>
      <c r="N3" s="97" t="s">
        <v>31</v>
      </c>
      <c r="O3" s="97" t="s">
        <v>19</v>
      </c>
      <c r="P3" s="97" t="s">
        <v>18</v>
      </c>
      <c r="Q3" s="97" t="s">
        <v>5</v>
      </c>
      <c r="R3" s="97" t="s">
        <v>3</v>
      </c>
      <c r="S3" s="92" t="s">
        <v>22</v>
      </c>
      <c r="T3" s="92" t="s">
        <v>23</v>
      </c>
      <c r="U3" s="92" t="s">
        <v>17</v>
      </c>
      <c r="V3" s="97" t="s">
        <v>24</v>
      </c>
      <c r="W3" s="99" t="s">
        <v>12</v>
      </c>
    </row>
    <row r="4" spans="1:23" s="2" customFormat="1" ht="32.25" customHeight="1">
      <c r="A4" s="91"/>
      <c r="B4" s="19" t="s">
        <v>8</v>
      </c>
      <c r="C4" s="19" t="s">
        <v>13</v>
      </c>
      <c r="D4" s="19" t="s">
        <v>9</v>
      </c>
      <c r="E4" s="19" t="s">
        <v>10</v>
      </c>
      <c r="F4" s="19" t="s">
        <v>14</v>
      </c>
      <c r="G4" s="19" t="s">
        <v>15</v>
      </c>
      <c r="H4" s="19" t="s">
        <v>4</v>
      </c>
      <c r="I4" s="19" t="s">
        <v>16</v>
      </c>
      <c r="J4" s="96"/>
      <c r="K4" s="96"/>
      <c r="L4" s="96"/>
      <c r="M4" s="98"/>
      <c r="N4" s="98"/>
      <c r="O4" s="98"/>
      <c r="P4" s="98"/>
      <c r="Q4" s="98"/>
      <c r="R4" s="98"/>
      <c r="S4" s="93"/>
      <c r="T4" s="93"/>
      <c r="U4" s="93"/>
      <c r="V4" s="98"/>
      <c r="W4" s="100"/>
    </row>
    <row r="5" spans="1:23" ht="19.5" customHeight="1">
      <c r="A5" s="104" t="s">
        <v>93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6"/>
    </row>
    <row r="6" spans="1:23" s="13" customFormat="1" ht="23.25" customHeight="1">
      <c r="A6" s="14">
        <v>1</v>
      </c>
      <c r="B6" s="15" t="s">
        <v>11</v>
      </c>
      <c r="C6" s="15" t="s">
        <v>11</v>
      </c>
      <c r="D6" s="15" t="s">
        <v>11</v>
      </c>
      <c r="E6" s="15" t="s">
        <v>11</v>
      </c>
      <c r="F6" s="15" t="s">
        <v>11</v>
      </c>
      <c r="G6" s="15" t="s">
        <v>11</v>
      </c>
      <c r="H6" s="15" t="s">
        <v>11</v>
      </c>
      <c r="I6" s="15" t="s">
        <v>11</v>
      </c>
      <c r="J6" s="67">
        <v>45376868052</v>
      </c>
      <c r="K6" s="68" t="s">
        <v>39</v>
      </c>
      <c r="L6" s="67">
        <v>5318999142</v>
      </c>
      <c r="M6" s="68" t="s">
        <v>36</v>
      </c>
      <c r="N6" s="69" t="s">
        <v>20</v>
      </c>
      <c r="O6" s="67" t="s">
        <v>21</v>
      </c>
      <c r="P6" s="67">
        <v>3.62</v>
      </c>
      <c r="Q6" s="67">
        <v>2017</v>
      </c>
      <c r="R6" s="70">
        <v>336.1918</v>
      </c>
      <c r="S6" s="71" t="s">
        <v>37</v>
      </c>
      <c r="T6" s="71"/>
      <c r="U6" s="72">
        <v>2</v>
      </c>
      <c r="V6" s="73">
        <f>0.3*P6+0.7*(R6/100)</f>
        <v>3.4393425999999998</v>
      </c>
      <c r="W6" s="74" t="s">
        <v>51</v>
      </c>
    </row>
    <row r="7" spans="1:23" s="13" customFormat="1" ht="20.25" customHeight="1">
      <c r="A7" s="14">
        <v>2</v>
      </c>
      <c r="B7" s="15" t="s">
        <v>11</v>
      </c>
      <c r="C7" s="15" t="s">
        <v>11</v>
      </c>
      <c r="D7" s="15" t="s">
        <v>11</v>
      </c>
      <c r="E7" s="15" t="s">
        <v>11</v>
      </c>
      <c r="F7" s="15" t="s">
        <v>11</v>
      </c>
      <c r="G7" s="15" t="s">
        <v>11</v>
      </c>
      <c r="H7" s="15" t="s">
        <v>11</v>
      </c>
      <c r="I7" s="15" t="s">
        <v>11</v>
      </c>
      <c r="J7" s="67">
        <v>49288750306</v>
      </c>
      <c r="K7" s="68" t="s">
        <v>40</v>
      </c>
      <c r="L7" s="67">
        <v>5388753488</v>
      </c>
      <c r="M7" s="68" t="s">
        <v>33</v>
      </c>
      <c r="N7" s="69" t="s">
        <v>20</v>
      </c>
      <c r="O7" s="67" t="s">
        <v>21</v>
      </c>
      <c r="P7" s="67">
        <v>3.22</v>
      </c>
      <c r="Q7" s="67">
        <v>2017</v>
      </c>
      <c r="R7" s="70">
        <v>351.95891999999998</v>
      </c>
      <c r="S7" s="71" t="s">
        <v>37</v>
      </c>
      <c r="T7" s="71"/>
      <c r="U7" s="72">
        <v>2</v>
      </c>
      <c r="V7" s="73">
        <f>0.3*P7+0.7*(R7/100)</f>
        <v>3.4297124399999994</v>
      </c>
      <c r="W7" s="74" t="s">
        <v>52</v>
      </c>
    </row>
    <row r="8" spans="1:23" s="13" customFormat="1" ht="20.25" customHeight="1">
      <c r="A8" s="14">
        <v>3</v>
      </c>
      <c r="B8" s="15" t="s">
        <v>11</v>
      </c>
      <c r="C8" s="15" t="s">
        <v>11</v>
      </c>
      <c r="D8" s="15" t="s">
        <v>11</v>
      </c>
      <c r="E8" s="15"/>
      <c r="F8" s="15" t="s">
        <v>11</v>
      </c>
      <c r="G8" s="15" t="s">
        <v>11</v>
      </c>
      <c r="H8" s="15"/>
      <c r="I8" s="15" t="s">
        <v>11</v>
      </c>
      <c r="J8" s="67">
        <v>23174621512</v>
      </c>
      <c r="K8" s="68" t="s">
        <v>43</v>
      </c>
      <c r="L8" s="67">
        <v>5369656156</v>
      </c>
      <c r="M8" s="68" t="s">
        <v>36</v>
      </c>
      <c r="N8" s="69" t="s">
        <v>20</v>
      </c>
      <c r="O8" s="67" t="s">
        <v>37</v>
      </c>
      <c r="P8" s="67">
        <v>3.38</v>
      </c>
      <c r="Q8" s="67">
        <v>2017</v>
      </c>
      <c r="R8" s="70">
        <v>340.96111000000002</v>
      </c>
      <c r="S8" s="71" t="s">
        <v>37</v>
      </c>
      <c r="T8" s="71"/>
      <c r="U8" s="72">
        <v>2</v>
      </c>
      <c r="V8" s="73">
        <f>0.3*P8+0.7*(R8/100)</f>
        <v>3.4007277699999996</v>
      </c>
      <c r="W8" s="74" t="s">
        <v>53</v>
      </c>
    </row>
    <row r="9" spans="1:23" s="13" customFormat="1" ht="20.25" customHeight="1">
      <c r="A9" s="14">
        <v>4</v>
      </c>
      <c r="B9" s="15" t="s">
        <v>11</v>
      </c>
      <c r="C9" s="15" t="s">
        <v>11</v>
      </c>
      <c r="D9" s="15" t="s">
        <v>11</v>
      </c>
      <c r="E9" s="15" t="s">
        <v>11</v>
      </c>
      <c r="F9" s="15" t="s">
        <v>11</v>
      </c>
      <c r="G9" s="15" t="s">
        <v>11</v>
      </c>
      <c r="H9" s="15"/>
      <c r="I9" s="15" t="s">
        <v>11</v>
      </c>
      <c r="J9" s="67">
        <v>53677521804</v>
      </c>
      <c r="K9" s="68" t="s">
        <v>42</v>
      </c>
      <c r="L9" s="67">
        <v>5388849871</v>
      </c>
      <c r="M9" s="68" t="s">
        <v>36</v>
      </c>
      <c r="N9" s="69" t="s">
        <v>20</v>
      </c>
      <c r="O9" s="67" t="s">
        <v>37</v>
      </c>
      <c r="P9" s="67">
        <v>3.17</v>
      </c>
      <c r="Q9" s="67">
        <v>2017</v>
      </c>
      <c r="R9" s="70">
        <v>345.32648</v>
      </c>
      <c r="S9" s="71" t="s">
        <v>37</v>
      </c>
      <c r="T9" s="71"/>
      <c r="U9" s="72">
        <v>2</v>
      </c>
      <c r="V9" s="73">
        <f>0.3*P9+0.7*(R9/100)</f>
        <v>3.3682853599999998</v>
      </c>
      <c r="W9" s="74" t="s">
        <v>54</v>
      </c>
    </row>
    <row r="10" spans="1:23" s="13" customFormat="1" ht="20.25" customHeight="1">
      <c r="A10" s="14">
        <v>5</v>
      </c>
      <c r="B10" s="15" t="s">
        <v>11</v>
      </c>
      <c r="C10" s="15" t="s">
        <v>11</v>
      </c>
      <c r="D10" s="15" t="s">
        <v>11</v>
      </c>
      <c r="E10" s="15" t="s">
        <v>11</v>
      </c>
      <c r="F10" s="15" t="s">
        <v>11</v>
      </c>
      <c r="G10" s="15" t="s">
        <v>11</v>
      </c>
      <c r="H10" s="15"/>
      <c r="I10" s="15" t="s">
        <v>11</v>
      </c>
      <c r="J10" s="67">
        <v>13742200256</v>
      </c>
      <c r="K10" s="68" t="s">
        <v>38</v>
      </c>
      <c r="L10" s="67">
        <v>5370433078</v>
      </c>
      <c r="M10" s="68" t="s">
        <v>28</v>
      </c>
      <c r="N10" s="69" t="s">
        <v>20</v>
      </c>
      <c r="O10" s="67" t="s">
        <v>37</v>
      </c>
      <c r="P10" s="67">
        <v>3.84</v>
      </c>
      <c r="Q10" s="67">
        <v>2017</v>
      </c>
      <c r="R10" s="70">
        <v>304.94644</v>
      </c>
      <c r="S10" s="71" t="s">
        <v>37</v>
      </c>
      <c r="T10" s="71"/>
      <c r="U10" s="72">
        <v>2</v>
      </c>
      <c r="V10" s="73">
        <f>0.3*P10+0.7*(R10/100)</f>
        <v>3.2866250799999994</v>
      </c>
      <c r="W10" s="74" t="s">
        <v>55</v>
      </c>
    </row>
    <row r="11" spans="1:23" s="13" customFormat="1" ht="20.25" customHeight="1">
      <c r="A11" s="14">
        <v>6</v>
      </c>
      <c r="B11" s="15"/>
      <c r="C11" s="15"/>
      <c r="D11" s="15"/>
      <c r="E11" s="15"/>
      <c r="F11" s="15"/>
      <c r="G11" s="15"/>
      <c r="H11" s="15"/>
      <c r="I11" s="15"/>
      <c r="J11" s="67">
        <v>21179696900</v>
      </c>
      <c r="K11" s="68" t="s">
        <v>49</v>
      </c>
      <c r="L11" s="67">
        <v>5370132460</v>
      </c>
      <c r="M11" s="68" t="s">
        <v>50</v>
      </c>
      <c r="N11" s="69" t="s">
        <v>20</v>
      </c>
      <c r="O11" s="67" t="s">
        <v>37</v>
      </c>
      <c r="P11" s="67">
        <v>1.48</v>
      </c>
      <c r="Q11" s="67">
        <v>2017</v>
      </c>
      <c r="R11" s="70">
        <v>383.90807999999998</v>
      </c>
      <c r="S11" s="71" t="s">
        <v>37</v>
      </c>
      <c r="T11" s="71"/>
      <c r="U11" s="72">
        <v>2</v>
      </c>
      <c r="V11" s="73">
        <f t="shared" ref="V11" si="0">0.3*P11+0.7*(R11/100)</f>
        <v>3.1313565599999995</v>
      </c>
      <c r="W11" s="74" t="s">
        <v>61</v>
      </c>
    </row>
    <row r="12" spans="1:23" ht="19.5" customHeight="1">
      <c r="A12" s="101" t="s">
        <v>94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3"/>
    </row>
    <row r="13" spans="1:23" s="13" customFormat="1" ht="20.25" customHeight="1">
      <c r="A13" s="14">
        <v>1</v>
      </c>
      <c r="B13" s="15" t="s">
        <v>11</v>
      </c>
      <c r="C13" s="15" t="s">
        <v>11</v>
      </c>
      <c r="D13" s="15" t="s">
        <v>11</v>
      </c>
      <c r="E13" s="15" t="s">
        <v>11</v>
      </c>
      <c r="F13" s="15" t="s">
        <v>11</v>
      </c>
      <c r="G13" s="15" t="s">
        <v>11</v>
      </c>
      <c r="H13" s="15"/>
      <c r="I13" s="15" t="s">
        <v>11</v>
      </c>
      <c r="J13" s="67">
        <v>25993067922</v>
      </c>
      <c r="K13" s="68" t="s">
        <v>27</v>
      </c>
      <c r="L13" s="67">
        <v>5456506557</v>
      </c>
      <c r="M13" s="68" t="s">
        <v>28</v>
      </c>
      <c r="N13" s="69" t="s">
        <v>20</v>
      </c>
      <c r="O13" s="67" t="s">
        <v>21</v>
      </c>
      <c r="P13" s="67">
        <v>3.62</v>
      </c>
      <c r="Q13" s="67">
        <v>2017</v>
      </c>
      <c r="R13" s="70">
        <v>334.70657</v>
      </c>
      <c r="S13" s="71" t="s">
        <v>21</v>
      </c>
      <c r="T13" s="71"/>
      <c r="U13" s="72">
        <v>2</v>
      </c>
      <c r="V13" s="73">
        <f>0.3*P13+0.7*(R13/100)</f>
        <v>3.4289459899999999</v>
      </c>
      <c r="W13" s="74" t="s">
        <v>51</v>
      </c>
    </row>
    <row r="14" spans="1:23" s="13" customFormat="1" ht="20.25" customHeight="1">
      <c r="A14" s="14">
        <v>2</v>
      </c>
      <c r="B14" s="8" t="s">
        <v>11</v>
      </c>
      <c r="C14" s="8" t="s">
        <v>11</v>
      </c>
      <c r="D14" s="8" t="s">
        <v>11</v>
      </c>
      <c r="E14" s="8" t="s">
        <v>11</v>
      </c>
      <c r="F14" s="8" t="s">
        <v>11</v>
      </c>
      <c r="G14" s="8" t="s">
        <v>11</v>
      </c>
      <c r="H14" s="15"/>
      <c r="I14" s="8" t="s">
        <v>11</v>
      </c>
      <c r="J14" s="9">
        <v>63679283464</v>
      </c>
      <c r="K14" s="10" t="s">
        <v>32</v>
      </c>
      <c r="L14" s="9">
        <v>5537269934</v>
      </c>
      <c r="M14" s="10" t="s">
        <v>33</v>
      </c>
      <c r="N14" s="38" t="s">
        <v>20</v>
      </c>
      <c r="O14" s="9" t="s">
        <v>21</v>
      </c>
      <c r="P14" s="36">
        <v>2.7</v>
      </c>
      <c r="Q14" s="9">
        <v>2017</v>
      </c>
      <c r="R14" s="11">
        <v>347.78109999999998</v>
      </c>
      <c r="S14" s="12" t="s">
        <v>21</v>
      </c>
      <c r="T14" s="12"/>
      <c r="U14" s="16">
        <v>2</v>
      </c>
      <c r="V14" s="39">
        <f>0.3*P14+0.7*(R14/100)</f>
        <v>3.2444677</v>
      </c>
      <c r="W14" s="53" t="s">
        <v>52</v>
      </c>
    </row>
    <row r="15" spans="1:23" s="13" customFormat="1" ht="11.25" customHeight="1">
      <c r="A15" s="58"/>
      <c r="B15" s="59"/>
      <c r="C15" s="59"/>
      <c r="D15" s="59"/>
      <c r="E15" s="59"/>
      <c r="F15" s="59"/>
      <c r="G15" s="59"/>
      <c r="H15" s="59"/>
      <c r="I15" s="59"/>
      <c r="J15" s="60"/>
      <c r="K15" s="61"/>
      <c r="L15" s="60"/>
      <c r="M15" s="61"/>
      <c r="N15" s="62"/>
      <c r="O15" s="60"/>
      <c r="P15" s="66"/>
      <c r="Q15" s="60"/>
      <c r="R15" s="63"/>
      <c r="S15" s="63"/>
      <c r="T15" s="63"/>
      <c r="U15" s="60"/>
      <c r="V15" s="64"/>
      <c r="W15" s="65"/>
    </row>
    <row r="16" spans="1:23" s="13" customFormat="1" ht="20.25" customHeight="1">
      <c r="A16" s="7">
        <v>1</v>
      </c>
      <c r="B16" s="8" t="s">
        <v>11</v>
      </c>
      <c r="C16" s="8" t="s">
        <v>11</v>
      </c>
      <c r="D16" s="8" t="s">
        <v>11</v>
      </c>
      <c r="E16" s="8" t="s">
        <v>11</v>
      </c>
      <c r="F16" s="8" t="s">
        <v>11</v>
      </c>
      <c r="G16" s="8" t="s">
        <v>11</v>
      </c>
      <c r="H16" s="15"/>
      <c r="I16" s="8" t="s">
        <v>11</v>
      </c>
      <c r="J16" s="9">
        <v>59092339178</v>
      </c>
      <c r="K16" s="10" t="s">
        <v>25</v>
      </c>
      <c r="L16" s="9">
        <v>5550543155</v>
      </c>
      <c r="M16" s="10" t="s">
        <v>26</v>
      </c>
      <c r="N16" s="38" t="s">
        <v>29</v>
      </c>
      <c r="O16" s="9" t="s">
        <v>21</v>
      </c>
      <c r="P16" s="9">
        <v>3.12</v>
      </c>
      <c r="Q16" s="9">
        <v>2016</v>
      </c>
      <c r="R16" s="11">
        <v>339.71618000000001</v>
      </c>
      <c r="S16" s="12" t="s">
        <v>21</v>
      </c>
      <c r="T16" s="12"/>
      <c r="U16" s="16">
        <v>3</v>
      </c>
      <c r="V16" s="39">
        <f>0.3*P16+0.7*(R16/100)</f>
        <v>3.3140132599999998</v>
      </c>
      <c r="W16" s="53" t="s">
        <v>51</v>
      </c>
    </row>
    <row r="17" spans="1:23" s="13" customFormat="1" ht="20.25" customHeight="1">
      <c r="A17" s="14">
        <v>2</v>
      </c>
      <c r="B17" s="8" t="s">
        <v>11</v>
      </c>
      <c r="C17" s="8" t="s">
        <v>11</v>
      </c>
      <c r="D17" s="8" t="s">
        <v>11</v>
      </c>
      <c r="E17" s="8" t="s">
        <v>11</v>
      </c>
      <c r="F17" s="8" t="s">
        <v>11</v>
      </c>
      <c r="G17" s="8" t="s">
        <v>11</v>
      </c>
      <c r="H17" s="15"/>
      <c r="I17" s="8" t="s">
        <v>11</v>
      </c>
      <c r="J17" s="9">
        <v>12317976534</v>
      </c>
      <c r="K17" s="10" t="s">
        <v>34</v>
      </c>
      <c r="L17" s="9">
        <v>5368625414</v>
      </c>
      <c r="M17" s="10" t="s">
        <v>33</v>
      </c>
      <c r="N17" s="38" t="s">
        <v>20</v>
      </c>
      <c r="O17" s="9" t="s">
        <v>21</v>
      </c>
      <c r="P17" s="9">
        <v>2.76</v>
      </c>
      <c r="Q17" s="9">
        <v>2016</v>
      </c>
      <c r="R17" s="11">
        <v>346.80428000000001</v>
      </c>
      <c r="S17" s="12" t="s">
        <v>21</v>
      </c>
      <c r="T17" s="12"/>
      <c r="U17" s="16">
        <v>3</v>
      </c>
      <c r="V17" s="39">
        <f>0.3*P17+0.7*(R17/100)</f>
        <v>3.2556299599999998</v>
      </c>
      <c r="W17" s="53" t="s">
        <v>52</v>
      </c>
    </row>
    <row r="18" spans="1:23" s="13" customFormat="1" ht="20.25" customHeight="1">
      <c r="A18" s="20"/>
      <c r="B18" s="21"/>
      <c r="C18" s="21"/>
      <c r="D18" s="21"/>
      <c r="E18" s="21"/>
      <c r="F18" s="21"/>
      <c r="G18" s="21"/>
      <c r="H18" s="21"/>
      <c r="I18" s="21"/>
      <c r="J18" s="22"/>
      <c r="K18" s="23"/>
      <c r="L18" s="22"/>
      <c r="M18" s="23"/>
      <c r="N18" s="22"/>
      <c r="O18" s="24"/>
      <c r="P18" s="24"/>
      <c r="Q18" s="22"/>
      <c r="R18" s="22"/>
      <c r="S18" s="25"/>
      <c r="T18" s="26"/>
      <c r="U18" s="26"/>
      <c r="V18" s="40"/>
      <c r="W18" s="27"/>
    </row>
    <row r="19" spans="1:23" s="28" customFormat="1" ht="20.25" customHeight="1">
      <c r="B19" s="29"/>
      <c r="C19" s="29"/>
      <c r="D19" s="29"/>
      <c r="E19" s="29"/>
      <c r="F19" s="29"/>
      <c r="G19" s="29"/>
      <c r="H19" s="29"/>
      <c r="I19" s="29"/>
      <c r="J19" s="30"/>
      <c r="K19" s="31"/>
      <c r="L19" s="30"/>
      <c r="M19" s="31"/>
      <c r="N19" s="30"/>
      <c r="O19" s="30"/>
      <c r="P19" s="30"/>
      <c r="Q19" s="30"/>
      <c r="R19" s="30"/>
      <c r="S19" s="30"/>
      <c r="T19" s="30"/>
      <c r="U19" s="30"/>
      <c r="V19" s="30"/>
    </row>
    <row r="20" spans="1:23" s="32" customFormat="1">
      <c r="B20" s="33"/>
      <c r="C20" s="33"/>
      <c r="D20" s="33"/>
      <c r="E20" s="33"/>
      <c r="F20" s="33"/>
      <c r="G20" s="33"/>
      <c r="H20" s="33"/>
      <c r="I20" s="33"/>
      <c r="J20" s="34"/>
      <c r="K20" s="35"/>
      <c r="L20" s="34"/>
      <c r="M20" s="35"/>
      <c r="N20" s="34"/>
      <c r="O20" s="34"/>
      <c r="P20" s="34"/>
      <c r="Q20" s="34"/>
      <c r="R20" s="34"/>
      <c r="S20" s="34"/>
      <c r="T20" s="34"/>
      <c r="U20" s="34"/>
      <c r="V20" s="34"/>
    </row>
    <row r="21" spans="1:23" s="35" customFormat="1" ht="31.5" customHeight="1">
      <c r="A21" s="109" t="s">
        <v>92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</row>
    <row r="22" spans="1:23" s="35" customFormat="1" ht="18" customHeight="1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</row>
    <row r="23" spans="1:23" s="35" customFormat="1" ht="18.75" customHeight="1">
      <c r="A23" s="110" t="s">
        <v>60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</row>
    <row r="24" spans="1:23" s="35" customFormat="1" ht="18.75" customHeight="1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</row>
    <row r="25" spans="1:23" s="35" customFormat="1" ht="18.75" customHeight="1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</row>
    <row r="26" spans="1:23" s="35" customFormat="1" ht="12.75">
      <c r="B26" s="34"/>
      <c r="C26" s="34"/>
      <c r="D26" s="34"/>
      <c r="E26" s="34"/>
      <c r="F26" s="34"/>
      <c r="G26" s="34"/>
      <c r="H26" s="34"/>
      <c r="I26" s="34"/>
      <c r="J26" s="34"/>
      <c r="L26" s="34"/>
      <c r="N26" s="34"/>
      <c r="O26" s="34"/>
      <c r="P26" s="34"/>
      <c r="Q26" s="34"/>
      <c r="R26" s="34"/>
      <c r="S26" s="34"/>
      <c r="T26" s="34"/>
      <c r="U26" s="34"/>
      <c r="V26" s="34"/>
    </row>
    <row r="27" spans="1:23" s="35" customFormat="1" ht="12.75">
      <c r="B27" s="34"/>
      <c r="C27" s="34"/>
      <c r="D27" s="34"/>
      <c r="E27" s="34"/>
      <c r="F27" s="34"/>
      <c r="G27" s="34"/>
      <c r="H27" s="34"/>
      <c r="I27" s="34"/>
      <c r="J27" s="34"/>
      <c r="L27" s="34"/>
      <c r="N27" s="34"/>
      <c r="O27" s="34"/>
      <c r="P27" s="34"/>
      <c r="Q27" s="34"/>
      <c r="R27" s="34"/>
      <c r="S27" s="34"/>
      <c r="T27" s="34"/>
      <c r="U27" s="34"/>
      <c r="V27" s="34"/>
    </row>
    <row r="28" spans="1:23" s="35" customFormat="1" ht="12.75">
      <c r="A28" s="108" t="s">
        <v>58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 t="s">
        <v>62</v>
      </c>
      <c r="N28" s="108"/>
      <c r="O28" s="108"/>
      <c r="P28" s="108"/>
      <c r="Q28" s="108"/>
      <c r="R28" s="108" t="s">
        <v>59</v>
      </c>
      <c r="S28" s="108"/>
      <c r="T28" s="108"/>
      <c r="U28" s="108"/>
      <c r="V28" s="108"/>
      <c r="W28" s="108"/>
    </row>
    <row r="29" spans="1:23" s="35" customFormat="1" ht="12.75">
      <c r="A29" s="108" t="s">
        <v>56</v>
      </c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 t="s">
        <v>63</v>
      </c>
      <c r="N29" s="108"/>
      <c r="O29" s="108"/>
      <c r="P29" s="108"/>
      <c r="Q29" s="108"/>
      <c r="R29" s="108" t="s">
        <v>57</v>
      </c>
      <c r="S29" s="108"/>
      <c r="T29" s="108"/>
      <c r="U29" s="108"/>
      <c r="V29" s="108"/>
      <c r="W29" s="108"/>
    </row>
    <row r="30" spans="1:23" s="32" customFormat="1">
      <c r="B30" s="33"/>
      <c r="C30" s="33"/>
      <c r="D30" s="33"/>
      <c r="E30" s="33"/>
      <c r="F30" s="33"/>
      <c r="G30" s="33"/>
      <c r="H30" s="33"/>
      <c r="I30" s="33"/>
      <c r="J30" s="34"/>
      <c r="K30" s="35"/>
      <c r="L30" s="34"/>
      <c r="M30" s="35"/>
      <c r="N30" s="34"/>
      <c r="O30" s="34"/>
      <c r="P30" s="34"/>
      <c r="Q30" s="34"/>
      <c r="R30" s="34"/>
      <c r="S30" s="34"/>
      <c r="T30" s="34"/>
      <c r="U30" s="34"/>
      <c r="V30" s="34"/>
    </row>
    <row r="31" spans="1:23" s="32" customFormat="1">
      <c r="B31" s="33"/>
      <c r="C31" s="33"/>
      <c r="D31" s="33"/>
      <c r="E31" s="33"/>
      <c r="F31" s="33"/>
      <c r="G31" s="33"/>
      <c r="H31" s="33"/>
      <c r="I31" s="33"/>
      <c r="J31" s="34"/>
      <c r="K31" s="35"/>
      <c r="L31" s="34"/>
      <c r="M31" s="35"/>
      <c r="N31" s="34"/>
      <c r="O31" s="34"/>
      <c r="P31" s="34"/>
      <c r="Q31" s="34"/>
      <c r="R31" s="34"/>
      <c r="S31" s="34"/>
      <c r="T31" s="34"/>
      <c r="U31" s="34"/>
      <c r="V31" s="34"/>
    </row>
    <row r="32" spans="1:23" s="32" customFormat="1">
      <c r="B32" s="33"/>
      <c r="C32" s="33"/>
      <c r="D32" s="33"/>
      <c r="E32" s="33"/>
      <c r="F32" s="33"/>
      <c r="G32" s="33"/>
      <c r="H32" s="33"/>
      <c r="I32" s="33"/>
      <c r="J32" s="34"/>
      <c r="K32" s="35"/>
      <c r="L32" s="34"/>
      <c r="M32" s="35"/>
      <c r="N32" s="34"/>
      <c r="O32" s="34"/>
      <c r="P32" s="34"/>
      <c r="Q32" s="34"/>
      <c r="R32" s="34"/>
      <c r="S32" s="34"/>
      <c r="T32" s="34"/>
      <c r="U32" s="34"/>
      <c r="V32" s="34"/>
    </row>
    <row r="33" spans="2:22" s="32" customFormat="1">
      <c r="B33" s="33"/>
      <c r="C33" s="33"/>
      <c r="D33" s="33"/>
      <c r="E33" s="33"/>
      <c r="F33" s="33"/>
      <c r="G33" s="33"/>
      <c r="H33" s="33"/>
      <c r="I33" s="33"/>
      <c r="J33" s="34"/>
      <c r="K33" s="35"/>
      <c r="L33" s="34"/>
      <c r="M33" s="35"/>
      <c r="N33" s="34"/>
      <c r="O33" s="34"/>
      <c r="P33" s="34"/>
      <c r="Q33" s="34"/>
      <c r="R33" s="34"/>
      <c r="S33" s="34"/>
      <c r="T33" s="34"/>
      <c r="U33" s="34"/>
      <c r="V33" s="34"/>
    </row>
    <row r="34" spans="2:22" s="32" customFormat="1">
      <c r="B34" s="33"/>
      <c r="C34" s="33"/>
      <c r="D34" s="33"/>
      <c r="E34" s="33"/>
      <c r="F34" s="33"/>
      <c r="G34" s="33"/>
      <c r="H34" s="33"/>
      <c r="I34" s="33"/>
      <c r="J34" s="34"/>
      <c r="K34" s="35"/>
      <c r="L34" s="34"/>
      <c r="M34" s="35"/>
      <c r="N34" s="34"/>
      <c r="O34" s="34"/>
      <c r="P34" s="34"/>
      <c r="Q34" s="34"/>
      <c r="R34" s="34"/>
      <c r="S34" s="34"/>
      <c r="T34" s="34"/>
      <c r="U34" s="34"/>
      <c r="V34" s="34"/>
    </row>
    <row r="35" spans="2:22" s="32" customFormat="1">
      <c r="B35" s="33"/>
      <c r="C35" s="33"/>
      <c r="D35" s="33"/>
      <c r="E35" s="33"/>
      <c r="F35" s="33"/>
      <c r="G35" s="33"/>
      <c r="H35" s="33"/>
      <c r="I35" s="33"/>
      <c r="J35" s="34"/>
      <c r="K35" s="35"/>
      <c r="L35" s="34"/>
      <c r="M35" s="35"/>
      <c r="N35" s="34"/>
      <c r="O35" s="34"/>
      <c r="P35" s="34"/>
      <c r="Q35" s="34"/>
      <c r="R35" s="34"/>
      <c r="S35" s="34"/>
      <c r="T35" s="34"/>
      <c r="U35" s="34"/>
      <c r="V35" s="34"/>
    </row>
    <row r="36" spans="2:22" s="32" customFormat="1">
      <c r="B36" s="33"/>
      <c r="C36" s="33"/>
      <c r="D36" s="33"/>
      <c r="E36" s="33"/>
      <c r="F36" s="33"/>
      <c r="G36" s="33"/>
      <c r="H36" s="33"/>
      <c r="I36" s="33"/>
      <c r="J36" s="34"/>
      <c r="K36" s="35"/>
      <c r="L36" s="34"/>
      <c r="M36" s="35"/>
      <c r="N36" s="34"/>
      <c r="O36" s="34"/>
      <c r="P36" s="34"/>
      <c r="Q36" s="34"/>
      <c r="R36" s="34"/>
      <c r="S36" s="34"/>
      <c r="T36" s="34"/>
      <c r="U36" s="34"/>
      <c r="V36" s="34"/>
    </row>
    <row r="37" spans="2:22" s="32" customFormat="1">
      <c r="B37" s="33"/>
      <c r="C37" s="33"/>
      <c r="D37" s="33"/>
      <c r="E37" s="33"/>
      <c r="F37" s="33"/>
      <c r="G37" s="33"/>
      <c r="H37" s="33"/>
      <c r="I37" s="33"/>
      <c r="J37" s="34"/>
      <c r="K37" s="35"/>
      <c r="L37" s="34"/>
      <c r="M37" s="35"/>
      <c r="N37" s="34"/>
      <c r="O37" s="34"/>
      <c r="P37" s="34"/>
      <c r="Q37" s="34"/>
      <c r="R37" s="34"/>
      <c r="S37" s="34"/>
      <c r="T37" s="34"/>
      <c r="U37" s="34"/>
      <c r="V37" s="34"/>
    </row>
    <row r="38" spans="2:22" s="32" customFormat="1">
      <c r="B38" s="33"/>
      <c r="C38" s="33"/>
      <c r="D38" s="33"/>
      <c r="E38" s="33"/>
      <c r="F38" s="33"/>
      <c r="G38" s="33"/>
      <c r="H38" s="33"/>
      <c r="I38" s="33"/>
      <c r="J38" s="34"/>
      <c r="K38" s="35"/>
      <c r="L38" s="34"/>
      <c r="M38" s="35"/>
      <c r="N38" s="34"/>
      <c r="O38" s="34"/>
      <c r="P38" s="34"/>
      <c r="Q38" s="34"/>
      <c r="R38" s="34"/>
      <c r="S38" s="34"/>
      <c r="T38" s="34"/>
      <c r="U38" s="34"/>
      <c r="V38" s="34"/>
    </row>
    <row r="39" spans="2:22" s="32" customFormat="1">
      <c r="B39" s="33"/>
      <c r="C39" s="33"/>
      <c r="D39" s="33"/>
      <c r="E39" s="33"/>
      <c r="F39" s="33"/>
      <c r="G39" s="33"/>
      <c r="H39" s="33"/>
      <c r="I39" s="33"/>
      <c r="J39" s="34"/>
      <c r="K39" s="35"/>
      <c r="L39" s="34"/>
      <c r="M39" s="35"/>
      <c r="N39" s="34"/>
      <c r="O39" s="34"/>
      <c r="P39" s="34"/>
      <c r="Q39" s="34"/>
      <c r="R39" s="34"/>
      <c r="S39" s="34"/>
      <c r="T39" s="34"/>
      <c r="U39" s="34"/>
      <c r="V39" s="34"/>
    </row>
    <row r="40" spans="2:22" s="32" customFormat="1">
      <c r="B40" s="33"/>
      <c r="C40" s="33"/>
      <c r="D40" s="33"/>
      <c r="E40" s="33"/>
      <c r="F40" s="33"/>
      <c r="G40" s="33"/>
      <c r="H40" s="33"/>
      <c r="I40" s="33"/>
      <c r="J40" s="34"/>
      <c r="K40" s="35"/>
      <c r="L40" s="34"/>
      <c r="M40" s="35"/>
      <c r="N40" s="34"/>
      <c r="O40" s="34"/>
      <c r="P40" s="34"/>
      <c r="Q40" s="34"/>
      <c r="R40" s="34"/>
      <c r="S40" s="34"/>
      <c r="T40" s="34"/>
      <c r="U40" s="34"/>
      <c r="V40" s="34"/>
    </row>
    <row r="41" spans="2:22" s="32" customFormat="1">
      <c r="B41" s="33"/>
      <c r="C41" s="33"/>
      <c r="D41" s="33"/>
      <c r="E41" s="33"/>
      <c r="F41" s="33"/>
      <c r="G41" s="33"/>
      <c r="H41" s="33"/>
      <c r="I41" s="33"/>
      <c r="J41" s="34"/>
      <c r="K41" s="35"/>
      <c r="L41" s="34"/>
      <c r="M41" s="35"/>
      <c r="N41" s="34"/>
      <c r="O41" s="34"/>
      <c r="P41" s="34"/>
      <c r="Q41" s="34"/>
      <c r="R41" s="34"/>
      <c r="S41" s="34"/>
      <c r="T41" s="34"/>
      <c r="U41" s="34"/>
      <c r="V41" s="34"/>
    </row>
    <row r="42" spans="2:22" s="32" customFormat="1">
      <c r="B42" s="33"/>
      <c r="C42" s="33"/>
      <c r="D42" s="33"/>
      <c r="E42" s="33"/>
      <c r="F42" s="33"/>
      <c r="G42" s="33"/>
      <c r="H42" s="33"/>
      <c r="I42" s="33"/>
      <c r="J42" s="34"/>
      <c r="K42" s="35"/>
      <c r="L42" s="34"/>
      <c r="M42" s="35"/>
      <c r="N42" s="34"/>
      <c r="O42" s="34"/>
      <c r="P42" s="34"/>
      <c r="Q42" s="34"/>
      <c r="R42" s="34"/>
      <c r="S42" s="34"/>
      <c r="T42" s="34"/>
      <c r="U42" s="34"/>
      <c r="V42" s="34"/>
    </row>
    <row r="43" spans="2:22" s="32" customFormat="1">
      <c r="B43" s="33"/>
      <c r="C43" s="33"/>
      <c r="D43" s="33"/>
      <c r="E43" s="33"/>
      <c r="F43" s="33"/>
      <c r="G43" s="33"/>
      <c r="H43" s="33"/>
      <c r="I43" s="33"/>
      <c r="J43" s="34"/>
      <c r="K43" s="35"/>
      <c r="L43" s="34"/>
      <c r="M43" s="35"/>
      <c r="N43" s="34"/>
      <c r="O43" s="34"/>
      <c r="P43" s="34"/>
      <c r="Q43" s="34"/>
      <c r="R43" s="34"/>
      <c r="S43" s="34"/>
      <c r="T43" s="34"/>
      <c r="U43" s="34"/>
      <c r="V43" s="34"/>
    </row>
    <row r="44" spans="2:22" s="32" customFormat="1">
      <c r="B44" s="33"/>
      <c r="C44" s="33"/>
      <c r="D44" s="33"/>
      <c r="E44" s="33"/>
      <c r="F44" s="33"/>
      <c r="G44" s="33"/>
      <c r="H44" s="33"/>
      <c r="I44" s="33"/>
      <c r="J44" s="34"/>
      <c r="K44" s="35"/>
      <c r="L44" s="34"/>
      <c r="M44" s="35"/>
      <c r="N44" s="34"/>
      <c r="O44" s="34"/>
      <c r="P44" s="34"/>
      <c r="Q44" s="34"/>
      <c r="R44" s="34"/>
      <c r="S44" s="34"/>
      <c r="T44" s="34"/>
      <c r="U44" s="34"/>
      <c r="V44" s="34"/>
    </row>
    <row r="45" spans="2:22" s="32" customFormat="1">
      <c r="B45" s="33"/>
      <c r="C45" s="33"/>
      <c r="D45" s="33"/>
      <c r="E45" s="33"/>
      <c r="F45" s="33"/>
      <c r="G45" s="33"/>
      <c r="H45" s="33"/>
      <c r="I45" s="33"/>
      <c r="J45" s="34"/>
      <c r="K45" s="35"/>
      <c r="L45" s="34"/>
      <c r="M45" s="35"/>
      <c r="N45" s="34"/>
      <c r="O45" s="34"/>
      <c r="P45" s="34"/>
      <c r="Q45" s="34"/>
      <c r="R45" s="34"/>
      <c r="S45" s="34"/>
      <c r="T45" s="34"/>
      <c r="U45" s="34"/>
      <c r="V45" s="34"/>
    </row>
    <row r="46" spans="2:22" s="32" customFormat="1">
      <c r="B46" s="33"/>
      <c r="C46" s="33"/>
      <c r="D46" s="33"/>
      <c r="E46" s="33"/>
      <c r="F46" s="33"/>
      <c r="G46" s="33"/>
      <c r="H46" s="33"/>
      <c r="I46" s="33"/>
      <c r="J46" s="34"/>
      <c r="K46" s="35"/>
      <c r="L46" s="34"/>
      <c r="M46" s="35"/>
      <c r="N46" s="34"/>
      <c r="O46" s="34"/>
      <c r="P46" s="34"/>
      <c r="Q46" s="34"/>
      <c r="R46" s="34"/>
      <c r="S46" s="34"/>
      <c r="T46" s="34"/>
      <c r="U46" s="34"/>
      <c r="V46" s="34"/>
    </row>
    <row r="47" spans="2:22" s="32" customFormat="1">
      <c r="B47" s="33"/>
      <c r="C47" s="33"/>
      <c r="D47" s="33"/>
      <c r="E47" s="33"/>
      <c r="F47" s="33"/>
      <c r="G47" s="33"/>
      <c r="H47" s="33"/>
      <c r="I47" s="33"/>
      <c r="J47" s="34"/>
      <c r="K47" s="35"/>
      <c r="L47" s="34"/>
      <c r="M47" s="35"/>
      <c r="N47" s="34"/>
      <c r="O47" s="34"/>
      <c r="P47" s="34"/>
      <c r="Q47" s="34"/>
      <c r="R47" s="34"/>
      <c r="S47" s="34"/>
      <c r="T47" s="34"/>
      <c r="U47" s="34"/>
      <c r="V47" s="34"/>
    </row>
    <row r="48" spans="2:22" s="32" customFormat="1">
      <c r="B48" s="33"/>
      <c r="C48" s="33"/>
      <c r="D48" s="33"/>
      <c r="E48" s="33"/>
      <c r="F48" s="33"/>
      <c r="G48" s="33"/>
      <c r="H48" s="33"/>
      <c r="I48" s="33"/>
      <c r="J48" s="34"/>
      <c r="K48" s="35"/>
      <c r="L48" s="34"/>
      <c r="M48" s="35"/>
      <c r="N48" s="34"/>
      <c r="O48" s="34"/>
      <c r="P48" s="34"/>
      <c r="Q48" s="34"/>
      <c r="R48" s="34"/>
      <c r="S48" s="34"/>
      <c r="T48" s="34"/>
      <c r="U48" s="34"/>
      <c r="V48" s="34"/>
    </row>
    <row r="49" spans="2:22" s="32" customFormat="1">
      <c r="B49" s="33"/>
      <c r="C49" s="33"/>
      <c r="D49" s="33"/>
      <c r="E49" s="33"/>
      <c r="F49" s="33"/>
      <c r="G49" s="33"/>
      <c r="H49" s="33"/>
      <c r="I49" s="33"/>
      <c r="J49" s="34"/>
      <c r="K49" s="35"/>
      <c r="L49" s="34"/>
      <c r="M49" s="35"/>
      <c r="N49" s="34"/>
      <c r="O49" s="34"/>
      <c r="P49" s="34"/>
      <c r="Q49" s="34"/>
      <c r="R49" s="34"/>
      <c r="S49" s="34"/>
      <c r="T49" s="34"/>
      <c r="U49" s="34"/>
      <c r="V49" s="34"/>
    </row>
    <row r="50" spans="2:22" s="32" customFormat="1">
      <c r="B50" s="33"/>
      <c r="C50" s="33"/>
      <c r="D50" s="33"/>
      <c r="E50" s="33"/>
      <c r="F50" s="33"/>
      <c r="G50" s="33"/>
      <c r="H50" s="33"/>
      <c r="I50" s="33"/>
      <c r="J50" s="34"/>
      <c r="K50" s="35"/>
      <c r="L50" s="34"/>
      <c r="M50" s="35"/>
      <c r="N50" s="34"/>
      <c r="O50" s="34"/>
      <c r="P50" s="34"/>
      <c r="Q50" s="34"/>
      <c r="R50" s="34"/>
      <c r="S50" s="34"/>
      <c r="T50" s="34"/>
      <c r="U50" s="34"/>
      <c r="V50" s="34"/>
    </row>
    <row r="51" spans="2:22" s="32" customFormat="1">
      <c r="B51" s="33"/>
      <c r="C51" s="33"/>
      <c r="D51" s="33"/>
      <c r="E51" s="33"/>
      <c r="F51" s="33"/>
      <c r="G51" s="33"/>
      <c r="H51" s="33"/>
      <c r="I51" s="33"/>
      <c r="J51" s="34"/>
      <c r="K51" s="35"/>
      <c r="L51" s="34"/>
      <c r="M51" s="35"/>
      <c r="N51" s="34"/>
      <c r="O51" s="34"/>
      <c r="P51" s="34"/>
      <c r="Q51" s="34"/>
      <c r="R51" s="34"/>
      <c r="S51" s="34"/>
      <c r="T51" s="34"/>
      <c r="U51" s="34"/>
      <c r="V51" s="34"/>
    </row>
  </sheetData>
  <sortState ref="B5:V10">
    <sortCondition ref="U5:U10"/>
    <sortCondition descending="1" ref="V5:V10"/>
  </sortState>
  <mergeCells count="27">
    <mergeCell ref="A1:W1"/>
    <mergeCell ref="A29:L29"/>
    <mergeCell ref="M29:Q29"/>
    <mergeCell ref="R29:W29"/>
    <mergeCell ref="W3:W4"/>
    <mergeCell ref="A21:W21"/>
    <mergeCell ref="A23:W23"/>
    <mergeCell ref="A28:L28"/>
    <mergeCell ref="M28:Q28"/>
    <mergeCell ref="R28:W28"/>
    <mergeCell ref="Q3:Q4"/>
    <mergeCell ref="R3:R4"/>
    <mergeCell ref="S3:S4"/>
    <mergeCell ref="T3:T4"/>
    <mergeCell ref="U3:U4"/>
    <mergeCell ref="V3:V4"/>
    <mergeCell ref="A12:W12"/>
    <mergeCell ref="M3:M4"/>
    <mergeCell ref="N3:N4"/>
    <mergeCell ref="O3:O4"/>
    <mergeCell ref="P3:P4"/>
    <mergeCell ref="A5:W5"/>
    <mergeCell ref="A3:A4"/>
    <mergeCell ref="B3:I3"/>
    <mergeCell ref="J3:J4"/>
    <mergeCell ref="K3:K4"/>
    <mergeCell ref="L3:L4"/>
  </mergeCells>
  <printOptions horizontalCentered="1"/>
  <pageMargins left="0.31496062992125984" right="0.31496062992125984" top="0.94488188976377963" bottom="0.55118110236220474" header="0.31496062992125984" footer="0.31496062992125984"/>
  <pageSetup paperSize="9"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KURUMLAR ARASI BAŞVURULAR</vt:lpstr>
      <vt:lpstr>KURUMLAR ARASI SONUÇ</vt:lpstr>
      <vt:lpstr>'KURUMLAR ARASI BAŞVURULAR'!Yazdırma_Alanı</vt:lpstr>
      <vt:lpstr>'KURUMLAR ARASI SONUÇ'!Yazdırma_Alanı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cinar</cp:lastModifiedBy>
  <cp:lastPrinted>2019-08-07T11:54:56Z</cp:lastPrinted>
  <dcterms:created xsi:type="dcterms:W3CDTF">2015-08-11T07:04:30Z</dcterms:created>
  <dcterms:modified xsi:type="dcterms:W3CDTF">2019-09-03T07:01:37Z</dcterms:modified>
</cp:coreProperties>
</file>